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كتاب الإحصائي\2016\"/>
    </mc:Choice>
  </mc:AlternateContent>
  <bookViews>
    <workbookView xWindow="0" yWindow="0" windowWidth="19200" windowHeight="11595" tabRatio="790" firstSheet="5" activeTab="11"/>
  </bookViews>
  <sheets>
    <sheet name="جدول 01-15 Table" sheetId="4" r:id="rId1"/>
    <sheet name="جدول 02-15 Table" sheetId="5" r:id="rId2"/>
    <sheet name="جدول 03-15 Table" sheetId="6" r:id="rId3"/>
    <sheet name="جدول 04-15" sheetId="7" r:id="rId4"/>
    <sheet name="جدول (05 - 15)" sheetId="1" r:id="rId5"/>
    <sheet name="ت.جدول 05 - 15.Table" sheetId="3" r:id="rId6"/>
    <sheet name="جدول 06 - 15 Table" sheetId="8" r:id="rId7"/>
    <sheet name="جدول 07 - 15 Table" sheetId="9" r:id="rId8"/>
    <sheet name="جدول 08 - 15 Table" sheetId="10" r:id="rId9"/>
    <sheet name="جدول 09 - 15 Table" sheetId="11" r:id="rId10"/>
    <sheet name="جدول 10 - 15 Table" sheetId="12" r:id="rId11"/>
    <sheet name="جدول 11 - 15 Table" sheetId="13" r:id="rId12"/>
  </sheets>
  <definedNames>
    <definedName name="_xlnm.Print_Area" localSheetId="5">'ت.جدول 05 - 15.Table'!$A$1:$V$22</definedName>
    <definedName name="_xlnm.Print_Area" localSheetId="4">'جدول (05 - 15)'!$A$2:$Y$23</definedName>
    <definedName name="_xlnm.Print_Area" localSheetId="0">'جدول 01-15 Table'!$A$1:$H$26</definedName>
    <definedName name="_xlnm.Print_Area" localSheetId="1">'جدول 02-15 Table'!$A$1:$E$18</definedName>
    <definedName name="_xlnm.Print_Area" localSheetId="2">'جدول 03-15 Table'!$A$1:$H$26</definedName>
    <definedName name="_xlnm.Print_Area" localSheetId="3">'جدول 04-15'!$A$1:$J$18</definedName>
    <definedName name="_xlnm.Print_Area" localSheetId="6">'جدول 06 - 15 Table'!$B$1:$H$24</definedName>
    <definedName name="_xlnm.Print_Area" localSheetId="7">'جدول 07 - 15 Table'!$A$1:$G$17</definedName>
    <definedName name="_xlnm.Print_Area" localSheetId="8">'جدول 08 - 15 Table'!$A$1:$G$31</definedName>
    <definedName name="_xlnm.Print_Area" localSheetId="9">'جدول 09 - 15 Table'!$A$1:$G$23</definedName>
    <definedName name="_xlnm.Print_Area" localSheetId="10">'جدول 10 - 15 Table'!$A$1:$J$18</definedName>
    <definedName name="_xlnm.Print_Area" localSheetId="11">'جدول 11 - 15 Table'!$A$1:$J$15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1" l="1"/>
  <c r="D20" i="11"/>
  <c r="E20" i="11"/>
  <c r="C30" i="10"/>
  <c r="D30" i="10"/>
  <c r="E30" i="10"/>
  <c r="F15" i="9"/>
  <c r="F16" i="9"/>
  <c r="E16" i="8"/>
  <c r="F16" i="8"/>
  <c r="G16" i="8"/>
  <c r="H16" i="8"/>
  <c r="H17" i="8"/>
  <c r="H18" i="8"/>
  <c r="E19" i="8"/>
  <c r="F19" i="8"/>
  <c r="G19" i="8"/>
  <c r="E22" i="8"/>
  <c r="F22" i="8"/>
  <c r="G22" i="8"/>
  <c r="H22" i="8"/>
  <c r="E13" i="7"/>
  <c r="H13" i="7"/>
  <c r="H19" i="8" l="1"/>
</calcChain>
</file>

<file path=xl/sharedStrings.xml><?xml version="1.0" encoding="utf-8"?>
<sst xmlns="http://schemas.openxmlformats.org/spreadsheetml/2006/main" count="560" uniqueCount="306">
  <si>
    <t>مؤشرات التلــوث بمحطــات رصــد نوعيــة الهـــواء - إمارة دبــي</t>
  </si>
  <si>
    <t>Air Pollution Indicators at Monitoring Sites - Emirate of Dubai</t>
  </si>
  <si>
    <t>المؤشـــر</t>
  </si>
  <si>
    <t>وحدة</t>
  </si>
  <si>
    <t>Indicator</t>
  </si>
  <si>
    <t>Unit</t>
  </si>
  <si>
    <t>الكرامة   Al karama</t>
  </si>
  <si>
    <t xml:space="preserve"> </t>
  </si>
  <si>
    <t>أول اكسيد الكربون</t>
  </si>
  <si>
    <t>Carbon Monoxide</t>
  </si>
  <si>
    <t>الأوزون</t>
  </si>
  <si>
    <t xml:space="preserve">Ozone </t>
  </si>
  <si>
    <t>ثاني اكسيد النتروجين</t>
  </si>
  <si>
    <t>Nitrogen Dioxide</t>
  </si>
  <si>
    <t>ثاني اكسيد الكبريت</t>
  </si>
  <si>
    <t>Sulphur Dioxide</t>
  </si>
  <si>
    <t>المصدر : بلديــة دبــي</t>
  </si>
  <si>
    <t xml:space="preserve">   Source : Dubai Municipality</t>
  </si>
  <si>
    <t>القراءات القصوى في محطات  الرصد             Highest Reading Recorded at Monitoring Sites</t>
  </si>
  <si>
    <t xml:space="preserve"> حديقة مشـــرف   Mushrif Park</t>
  </si>
  <si>
    <t>قرية جبل علي   Jebel Ali Village</t>
  </si>
  <si>
    <t>ميناء جبل علي   Jebel Ali Port</t>
  </si>
  <si>
    <t xml:space="preserve">       شارع الشيخ زايد   Sheikh Zayed Road    </t>
  </si>
  <si>
    <t>القراءات القصوى في محطات الرصد                         Highest Reading Recorded at Monitoring Sites</t>
  </si>
  <si>
    <t xml:space="preserve">محطة حتا      Hatta Station  </t>
  </si>
  <si>
    <t>حديقة زعبيل   Zabeel Park</t>
  </si>
  <si>
    <t xml:space="preserve"> ديرة    Deira  </t>
  </si>
  <si>
    <t xml:space="preserve">حديقة الصفا    Safa Park      </t>
  </si>
  <si>
    <t xml:space="preserve">تلال الإمارات   Emirates Hills </t>
  </si>
  <si>
    <t>مطار دبي    Dubai airport</t>
  </si>
  <si>
    <t xml:space="preserve">                       ورسان       Warsan                 </t>
  </si>
  <si>
    <t>( 2016 - 2014 )</t>
  </si>
  <si>
    <t>شارع الشيخ محمد بن زايد
Sheikh  Mohammed Bin Zayed Road</t>
  </si>
  <si>
    <t>_</t>
  </si>
  <si>
    <t xml:space="preserve">            أدنى             Min                      </t>
  </si>
  <si>
    <t xml:space="preserve">           أقصى            Max    </t>
  </si>
  <si>
    <t xml:space="preserve">          المتوسط         Average</t>
  </si>
  <si>
    <t>P.P.M*</t>
  </si>
  <si>
    <t xml:space="preserve">                 أدنى                 Min                      </t>
  </si>
  <si>
    <t xml:space="preserve">             أقصى              Max    </t>
  </si>
  <si>
    <t xml:space="preserve">              أقصى               Max    </t>
  </si>
  <si>
    <t xml:space="preserve">               أقصى               Max    </t>
  </si>
  <si>
    <t xml:space="preserve">              أقصى               Max     </t>
  </si>
  <si>
    <t>December</t>
  </si>
  <si>
    <t xml:space="preserve">ديسمبر </t>
  </si>
  <si>
    <t>November</t>
  </si>
  <si>
    <t>نوفمبر</t>
  </si>
  <si>
    <t>October</t>
  </si>
  <si>
    <t>أكتوبر</t>
  </si>
  <si>
    <t>September</t>
  </si>
  <si>
    <t>سبتمبر</t>
  </si>
  <si>
    <t>August</t>
  </si>
  <si>
    <t>أغسطس</t>
  </si>
  <si>
    <t>July</t>
  </si>
  <si>
    <t>يوليـــو</t>
  </si>
  <si>
    <t>June</t>
  </si>
  <si>
    <t>يونيـــو</t>
  </si>
  <si>
    <t>May</t>
  </si>
  <si>
    <t>مايــــو</t>
  </si>
  <si>
    <t>April</t>
  </si>
  <si>
    <t>إبريــل</t>
  </si>
  <si>
    <t>March</t>
  </si>
  <si>
    <t>مارس</t>
  </si>
  <si>
    <t>February</t>
  </si>
  <si>
    <t>فبراير</t>
  </si>
  <si>
    <t>January</t>
  </si>
  <si>
    <t xml:space="preserve">ينايــر </t>
  </si>
  <si>
    <t>Mean Daily Maximum Temperature by Month</t>
  </si>
  <si>
    <t>Mean Daily Minimum Temperature by Month</t>
  </si>
  <si>
    <t>Month</t>
  </si>
  <si>
    <t>متوسط درجات الحرارة العظمى اليومية حسب الشهر</t>
  </si>
  <si>
    <t>متوسط درجات الحرارة الصغرى اليومية حسب الشهر</t>
  </si>
  <si>
    <t>الشهــــر</t>
  </si>
  <si>
    <t>درجة مئوية     Degrees Centigrade</t>
  </si>
  <si>
    <t>جـــدول ( 01 - 15 ) Table</t>
  </si>
  <si>
    <t>( 2016- 2014 )</t>
  </si>
  <si>
    <t>Mean Temperature - Emirate of Dubai</t>
  </si>
  <si>
    <t>متوسط درجات الحرارة -  إمارة دبي</t>
  </si>
  <si>
    <t>Source : Dubai Civil Aviation Authority</t>
  </si>
  <si>
    <t xml:space="preserve">المصدر : هيئة دبي للطيران المدني </t>
  </si>
  <si>
    <t xml:space="preserve">March        مارس
</t>
  </si>
  <si>
    <t xml:space="preserve">January         يناير
</t>
  </si>
  <si>
    <t>Month of Occurance</t>
  </si>
  <si>
    <t>Quantity</t>
  </si>
  <si>
    <t>Quantity of Annual Rainfall</t>
  </si>
  <si>
    <t xml:space="preserve">Number  of Rainy Days </t>
  </si>
  <si>
    <t>شهر الحدوث</t>
  </si>
  <si>
    <t>الكمية</t>
  </si>
  <si>
    <t>كمية الأمطار الهاطلة بالسنة</t>
  </si>
  <si>
    <t>Years</t>
  </si>
  <si>
    <t>Maximum Rate of Rainfall in One Day</t>
  </si>
  <si>
    <t>السنوات</t>
  </si>
  <si>
    <t>عدد الأيام الممطرة</t>
  </si>
  <si>
    <t>أعلى معدل هطول أمطار  في يوم واحد</t>
  </si>
  <si>
    <t>الكمية بالمليمتر    Quantity in Millimeter</t>
  </si>
  <si>
    <t>جـــدول ( 02 - 15 ) Table</t>
  </si>
  <si>
    <t>Quantity of Rainfall - Emirate of Dubai</t>
  </si>
  <si>
    <t>كمية الأمطار الهاطلــــــة  -  إمـارة دبـي</t>
  </si>
  <si>
    <t>Mean Daily Maximum Relative Humidity % by Month</t>
  </si>
  <si>
    <t>متوسط الحد الأعلى اليومي للرطوبة النسبية % بالشهر</t>
  </si>
  <si>
    <t>80**</t>
  </si>
  <si>
    <t>20*</t>
  </si>
  <si>
    <t>81**</t>
  </si>
  <si>
    <t>18*</t>
  </si>
  <si>
    <t>Mean Daily Minimum Relative Humidity % by Month</t>
  </si>
  <si>
    <t>متوسط الحد الأدنى اليومي للرطوبة النسبية % بالشهر</t>
  </si>
  <si>
    <t>** Maximum humidity during each year</t>
  </si>
  <si>
    <t>** أعلى حد خلال كل عام</t>
  </si>
  <si>
    <t>*  Minimum humidity during each year</t>
  </si>
  <si>
    <t>*  أدنى حد خلال كل عام</t>
  </si>
  <si>
    <t>14*</t>
  </si>
  <si>
    <t>13*</t>
  </si>
  <si>
    <t>19*</t>
  </si>
  <si>
    <t>82**</t>
  </si>
  <si>
    <t>متوسط الحد الأعلى اليومي للرطوبة % بالشهر</t>
  </si>
  <si>
    <t>متوسط الحد الأدنى اليومي للرطوبة % بالشهر</t>
  </si>
  <si>
    <t>جـــدول ( 03 - 15 ) Table</t>
  </si>
  <si>
    <t>Avarege Relative Humidity - Emirate of Dubai</t>
  </si>
  <si>
    <t>متوسط درجات الرطوبة النسبية - إمارة دبي</t>
  </si>
  <si>
    <t>* The Green Areas  under the Supervision of  Dubai Municipality Only</t>
  </si>
  <si>
    <t>*هي المساحات الخضراء الواقعة تحت إشراف بلدية دبي فقط</t>
  </si>
  <si>
    <t>( M )</t>
  </si>
  <si>
    <t>Total</t>
  </si>
  <si>
    <t>Trees and Shrubs</t>
  </si>
  <si>
    <t>Palm Trees</t>
  </si>
  <si>
    <t>Flowers and Plants**</t>
  </si>
  <si>
    <t>Ground Covers*</t>
  </si>
  <si>
    <t>Grass Area</t>
  </si>
  <si>
    <t>Total
Cultivated</t>
  </si>
  <si>
    <t>Plant Fences</t>
  </si>
  <si>
    <t>المجموع</t>
  </si>
  <si>
    <t>أشجار وشجيرات</t>
  </si>
  <si>
    <t>نخيل بلــح</t>
  </si>
  <si>
    <t>زهور ونباتـات **</t>
  </si>
  <si>
    <t>مغطيات تربة *</t>
  </si>
  <si>
    <t>مسطح أخضـر</t>
  </si>
  <si>
    <t>( بالمتر الطولــي )</t>
  </si>
  <si>
    <t>Number Of Trees</t>
  </si>
  <si>
    <t>اجمالي المساحات</t>
  </si>
  <si>
    <t xml:space="preserve">أسوار نباتيــة </t>
  </si>
  <si>
    <t>عدد الأشجــار</t>
  </si>
  <si>
    <t>السنــوات</t>
  </si>
  <si>
    <t>جـــدول ( 04 - 15 ) Table</t>
  </si>
  <si>
    <t>Green Areas and Trees by Type end of The Year - Emirate of Dubai</t>
  </si>
  <si>
    <t>المساحات الخضراء والأشجــار حســب النــوع نهايــة العــام* - إمــارة دبــي</t>
  </si>
  <si>
    <t xml:space="preserve">  Source : Dubai Municipality</t>
  </si>
  <si>
    <t xml:space="preserve">  المصدر : بلديــة دبــي</t>
  </si>
  <si>
    <t>*Policy of Collection Generation has been changed.</t>
  </si>
  <si>
    <t>*تم تغيير سياسة  تجميع النفايات المنتجة.</t>
  </si>
  <si>
    <t xml:space="preserve">    Total</t>
  </si>
  <si>
    <t xml:space="preserve">   المجمـــوع</t>
  </si>
  <si>
    <t xml:space="preserve">    Privat Sector</t>
  </si>
  <si>
    <t>القطاع  الخاص</t>
  </si>
  <si>
    <t xml:space="preserve">   Dubai Municipality</t>
  </si>
  <si>
    <t>بلدية  دبي</t>
  </si>
  <si>
    <t>2016*</t>
  </si>
  <si>
    <t>المجمـــوع</t>
  </si>
  <si>
    <t>Privat Sector</t>
  </si>
  <si>
    <t>Dubai Municipality</t>
  </si>
  <si>
    <t>2015*</t>
  </si>
  <si>
    <t>2014*</t>
  </si>
  <si>
    <t xml:space="preserve">Constructional Waste </t>
  </si>
  <si>
    <t>Agricultural Waste</t>
  </si>
  <si>
    <t>Solid Waste</t>
  </si>
  <si>
    <t xml:space="preserve"> Total</t>
  </si>
  <si>
    <t>نفايات إنشائية</t>
  </si>
  <si>
    <t>نفايات زراعية</t>
  </si>
  <si>
    <t>نفايات صلبة</t>
  </si>
  <si>
    <t>Transport Source</t>
  </si>
  <si>
    <t xml:space="preserve">المجمـــوع </t>
  </si>
  <si>
    <t>جهــة النقــل</t>
  </si>
  <si>
    <t>جـــدول ( 06 - 15 ) Table</t>
  </si>
  <si>
    <t>General Waste Generation by Type and Transport Source - Emirate Of Dubai</t>
  </si>
  <si>
    <t xml:space="preserve"> النفايــات العامة المنتجة حســب النـــوع وجهـــة النقـــل - إمــارة دبــي</t>
  </si>
  <si>
    <t>Constructional Waste</t>
  </si>
  <si>
    <t>Type of Treated Waste</t>
  </si>
  <si>
    <t>نوع النفايات المعالجة</t>
  </si>
  <si>
    <t>( Quantity in Metric Tons   الكمية بالطن المتري )</t>
  </si>
  <si>
    <t xml:space="preserve">جـــدول ( 07 - 15 ) Table   </t>
  </si>
  <si>
    <t>النفايات العامة التي تمت معالجتها حسب النوع - إمارة دبي</t>
  </si>
  <si>
    <t>Source : Dubai Municipality</t>
  </si>
  <si>
    <t>المجمــوع</t>
  </si>
  <si>
    <t>Clinical Waste</t>
  </si>
  <si>
    <t>نفايات عيادية</t>
  </si>
  <si>
    <t>Redioactive Waste</t>
  </si>
  <si>
    <t xml:space="preserve"> - </t>
  </si>
  <si>
    <t>نفايات مشعة</t>
  </si>
  <si>
    <t>Difficult Waste</t>
  </si>
  <si>
    <t>نفايات صعبة</t>
  </si>
  <si>
    <t xml:space="preserve"> Grits Waste</t>
  </si>
  <si>
    <t>نفايات السفع الحكى</t>
  </si>
  <si>
    <t xml:space="preserve"> Contaminated Containers</t>
  </si>
  <si>
    <t>حاويات ملوثة</t>
  </si>
  <si>
    <t>Liquid Hazardous Waste</t>
  </si>
  <si>
    <t>نفايات سائلة خطرة</t>
  </si>
  <si>
    <t>Metal Treatment Waste</t>
  </si>
  <si>
    <t>نفايات معالجة المعادن</t>
  </si>
  <si>
    <t>Pharmaceutical Waste</t>
  </si>
  <si>
    <t>نفايات صيدلانية</t>
  </si>
  <si>
    <t>Biocides</t>
  </si>
  <si>
    <t>مبيدات حيوية</t>
  </si>
  <si>
    <t>Oily Waste</t>
  </si>
  <si>
    <t xml:space="preserve">نفايات زيتية </t>
  </si>
  <si>
    <t>Paints, Resins</t>
  </si>
  <si>
    <t>اصباغ وراتنجات</t>
  </si>
  <si>
    <t>Inert Waste</t>
  </si>
  <si>
    <t>نفايات خاملة</t>
  </si>
  <si>
    <t>Reactive Waste</t>
  </si>
  <si>
    <t>نفايات قابلة للتفاعل</t>
  </si>
  <si>
    <t>Inorganic Waste</t>
  </si>
  <si>
    <t>نفايات غير عضوية</t>
  </si>
  <si>
    <t>Organic Waste</t>
  </si>
  <si>
    <t>نفايات عضوية</t>
  </si>
  <si>
    <t>Organic Solvent</t>
  </si>
  <si>
    <t>مذيبات عضوية</t>
  </si>
  <si>
    <t>Acids</t>
  </si>
  <si>
    <t>احماض</t>
  </si>
  <si>
    <t>Alkalis</t>
  </si>
  <si>
    <t>قلويات</t>
  </si>
  <si>
    <t>Waste Description</t>
  </si>
  <si>
    <t>تصنيف النفايات</t>
  </si>
  <si>
    <t>جـــدول (  08 - 15 ) Table</t>
  </si>
  <si>
    <t>Hazardous Waste Treated by Waste Class - Emirate of Dubai</t>
  </si>
  <si>
    <t>النفايات الخطرة التي تمت معالجتها حسب الصنف - إمارة دبي</t>
  </si>
  <si>
    <t xml:space="preserve">* النسب عبارة عن نتائج تجريبية على عينة من النفايات ولا تمثل النفايات 
   الكلية المجمعة                        </t>
  </si>
  <si>
    <t>Others</t>
  </si>
  <si>
    <t>مواد أخرى</t>
  </si>
  <si>
    <t>Sand and Stones</t>
  </si>
  <si>
    <t>تراب وحجارة</t>
  </si>
  <si>
    <t>Textiles</t>
  </si>
  <si>
    <t>أقمشة</t>
  </si>
  <si>
    <t>Wood</t>
  </si>
  <si>
    <t>أخشاب</t>
  </si>
  <si>
    <t>Glass</t>
  </si>
  <si>
    <t>زجاج</t>
  </si>
  <si>
    <t>Plastics</t>
  </si>
  <si>
    <t>بلاستيك</t>
  </si>
  <si>
    <t>Metals</t>
  </si>
  <si>
    <t>معادن</t>
  </si>
  <si>
    <t>Paper Carton</t>
  </si>
  <si>
    <t>ورق كرتون</t>
  </si>
  <si>
    <t>Organics</t>
  </si>
  <si>
    <t>مواد عضوية</t>
  </si>
  <si>
    <t>Type of Compenents</t>
  </si>
  <si>
    <t>نوع المكونات</t>
  </si>
  <si>
    <t>جـــدول ( 09 - 15 ) Table</t>
  </si>
  <si>
    <t>Percentage Distribution of Collected Solid Waste Components* - Emirate of Dubai</t>
  </si>
  <si>
    <r>
      <t>التوزيع النسبي لمكونات النفايات الصلبة المجمعة</t>
    </r>
    <r>
      <rPr>
        <b/>
        <vertAlign val="superscript"/>
        <sz val="14"/>
        <rFont val="Arial"/>
        <family val="2"/>
      </rPr>
      <t>*</t>
    </r>
    <r>
      <rPr>
        <b/>
        <sz val="12"/>
        <rFont val="Arial"/>
        <family val="2"/>
      </rPr>
      <t>- إمارة دبي</t>
    </r>
  </si>
  <si>
    <t xml:space="preserve">  Value(In 000 AED,)</t>
  </si>
  <si>
    <t>Quantity 
(Tons)</t>
  </si>
  <si>
    <t>القيمة  
( بالأف درهم )</t>
  </si>
  <si>
    <t>الكمية 
( طن )</t>
  </si>
  <si>
    <t>Quantity of Fertilizers 
(Tons)</t>
  </si>
  <si>
    <t>الكمية 
(مليون م3 )</t>
  </si>
  <si>
    <t xml:space="preserve">Quantity of Water Used for Irrigation </t>
  </si>
  <si>
    <t xml:space="preserve">Quantity of Treated Water  </t>
  </si>
  <si>
    <t>Sales of Fertilizers for Public</t>
  </si>
  <si>
    <t>Sales of Irrigatin Water</t>
  </si>
  <si>
    <t>(  مليون م3 )</t>
  </si>
  <si>
    <t xml:space="preserve">السماد المباع للجمهور </t>
  </si>
  <si>
    <t xml:space="preserve">   كمية السماد المنتج 
( طن )</t>
  </si>
  <si>
    <t xml:space="preserve">مبيعات مياه الري </t>
  </si>
  <si>
    <t>كمية المياه المستخدمة للري</t>
  </si>
  <si>
    <t>كمية المياه المعالجة</t>
  </si>
  <si>
    <t xml:space="preserve"> السنوات  
Years</t>
  </si>
  <si>
    <t>جـــدول ( 10 - 15 ) Table</t>
  </si>
  <si>
    <t>Quantity of Treated Drainage Water and Quantity Used  for Irrigation - Emirate of  Dubai</t>
  </si>
  <si>
    <t>كمية مياه الصرف المعالجة والمستخدم منها في الري - إمارة دبــي</t>
  </si>
  <si>
    <t>Number of Tankers' Trips Discharging at STP</t>
  </si>
  <si>
    <t>Pump Repair and Cleaning (Number)</t>
  </si>
  <si>
    <t>Length of Flushed Pipelines (m)</t>
  </si>
  <si>
    <t>Number  of Dewatering Transactions</t>
  </si>
  <si>
    <t>Total Built up Area
 (Hectare)</t>
  </si>
  <si>
    <t>Number of House Connections</t>
  </si>
  <si>
    <t>عدد نقلات الصهاريج التي تصب بمحطة المعالجة</t>
  </si>
  <si>
    <t>إصلاح وتنظيف المضخات
( عدد )</t>
  </si>
  <si>
    <t>أطوال الخطوط التي تم تنظيفها ( م )</t>
  </si>
  <si>
    <t>عدد معاملات نزح المياه الجوفية</t>
  </si>
  <si>
    <t>المساحة المبنية الكلية المخدومة  
 ( هكتار)</t>
  </si>
  <si>
    <t>عدد التوصيلات المنزلية</t>
  </si>
  <si>
    <t>جـــدول ( 11 - 15 ) Table</t>
  </si>
  <si>
    <t xml:space="preserve"> Drainage Services by Type - Emirate of Dubai</t>
  </si>
  <si>
    <t>خدمات الصرف الصحي حسب نوع الخدمة - إمارة دبــي</t>
  </si>
  <si>
    <t>جـــدول ( 05 - 15 ) Table</t>
  </si>
  <si>
    <t xml:space="preserve">Source : Dubai Civil Aviation Authority </t>
  </si>
  <si>
    <t>( 0.2 مم أو أكثر )</t>
  </si>
  <si>
    <t>(0.2 m.m or more)</t>
  </si>
  <si>
    <r>
      <t>المساحات الخضراء (م</t>
    </r>
    <r>
      <rPr>
        <b/>
        <sz val="6"/>
        <rFont val="Arial"/>
        <family val="2"/>
      </rPr>
      <t>2</t>
    </r>
    <r>
      <rPr>
        <b/>
        <sz val="8"/>
        <rFont val="Arial"/>
        <family val="2"/>
      </rPr>
      <t>)</t>
    </r>
  </si>
  <si>
    <r>
      <t>Green Areas ( M</t>
    </r>
    <r>
      <rPr>
        <b/>
        <vertAlign val="superscript"/>
        <sz val="8"/>
        <rFont val="Arial"/>
        <family val="2"/>
      </rPr>
      <t>2)</t>
    </r>
  </si>
  <si>
    <r>
      <t xml:space="preserve">الخضراء
المزروعة ( م 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)</t>
    </r>
  </si>
  <si>
    <r>
      <t>Green areas
(M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)</t>
    </r>
  </si>
  <si>
    <r>
      <t>*  Each 6 ground cover  = 1 M</t>
    </r>
    <r>
      <rPr>
        <vertAlign val="superscript"/>
        <sz val="10"/>
        <rFont val="Arial"/>
        <family val="2"/>
      </rPr>
      <t>2</t>
    </r>
  </si>
  <si>
    <r>
      <t xml:space="preserve">** كل عدد 10 زهور ونباتات تساوي م </t>
    </r>
    <r>
      <rPr>
        <sz val="6"/>
        <rFont val="Arial"/>
        <family val="2"/>
      </rPr>
      <t>2</t>
    </r>
    <r>
      <rPr>
        <sz val="8"/>
        <rFont val="Arial"/>
        <family val="2"/>
      </rPr>
      <t xml:space="preserve"> </t>
    </r>
  </si>
  <si>
    <r>
      <t>** Each 10 flowers &amp; Plants = 1 M</t>
    </r>
    <r>
      <rPr>
        <vertAlign val="superscript"/>
        <sz val="10"/>
        <rFont val="Arial"/>
        <family val="2"/>
      </rPr>
      <t>2</t>
    </r>
  </si>
  <si>
    <r>
      <t>P.P.M</t>
    </r>
    <r>
      <rPr>
        <b/>
        <sz val="10"/>
        <rFont val="Arial"/>
        <family val="2"/>
      </rPr>
      <t>*</t>
    </r>
  </si>
  <si>
    <r>
      <rPr>
        <sz val="11"/>
        <rFont val="Arial"/>
        <family val="2"/>
      </rPr>
      <t xml:space="preserve">*P.P.M هي وحدة القياس </t>
    </r>
    <r>
      <rPr>
        <sz val="8"/>
        <rFont val="Arial"/>
        <family val="2"/>
      </rPr>
      <t>جزء بالمليون</t>
    </r>
  </si>
  <si>
    <r>
      <rPr>
        <sz val="11"/>
        <rFont val="Arial"/>
        <family val="2"/>
      </rPr>
      <t>*</t>
    </r>
    <r>
      <rPr>
        <sz val="8"/>
        <rFont val="Arial"/>
        <family val="2"/>
      </rPr>
      <t>Parts per Million (P.P.M)</t>
    </r>
  </si>
  <si>
    <t>البيــان Title</t>
  </si>
  <si>
    <t xml:space="preserve">نوع النفايات العامة    Type of General Waste </t>
  </si>
  <si>
    <t>General Waste Treated by Type - Emirate Of  Dubai</t>
  </si>
  <si>
    <r>
      <rPr>
        <sz val="10"/>
        <rFont val="Arial"/>
        <family val="2"/>
      </rPr>
      <t>*</t>
    </r>
    <r>
      <rPr>
        <sz val="8"/>
        <rFont val="Arial"/>
        <family val="2"/>
      </rPr>
      <t>Percentages are a result of Trial sample from solid waste and does not represent the total of collected waste.</t>
    </r>
  </si>
  <si>
    <t xml:space="preserve"> Source : Dubai Municipality</t>
  </si>
  <si>
    <r>
      <t xml:space="preserve"> ( Million 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 xml:space="preserve"> )</t>
    </r>
  </si>
  <si>
    <r>
      <t xml:space="preserve">   Quantity 
( Million M</t>
    </r>
    <r>
      <rPr>
        <b/>
        <vertAlign val="superscript"/>
        <sz val="8"/>
        <color indexed="8"/>
        <rFont val="Arial"/>
        <family val="2"/>
      </rPr>
      <t xml:space="preserve">3 </t>
    </r>
    <r>
      <rPr>
        <b/>
        <sz val="8"/>
        <color indexed="8"/>
        <rFont val="Arial"/>
        <family val="2"/>
      </rPr>
      <t>)</t>
    </r>
  </si>
  <si>
    <t xml:space="preserve"> المصدر : بلديــة دبــي</t>
  </si>
  <si>
    <t xml:space="preserve"> * كل عدد 6 مغطيات تربة تساوي م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</si>
</sst>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_-;_-* #,##0.00\-;_-* &quot;-&quot;??_-;_-@_-"/>
    <numFmt numFmtId="166" formatCode="_-* #,##0_-;_-* #,##0\-;_-* &quot;-&quot;??_-;_-@_-"/>
  </numFmts>
  <fonts count="50">
    <font>
      <sz val="10"/>
      <name val="Arial"/>
      <charset val="178"/>
    </font>
    <font>
      <b/>
      <sz val="12"/>
      <name val="Arial"/>
      <family val="2"/>
    </font>
    <font>
      <b/>
      <sz val="14"/>
      <name val="Arial"/>
      <family val="2"/>
      <charset val="178"/>
    </font>
    <font>
      <b/>
      <sz val="11"/>
      <name val="Arial"/>
      <family val="2"/>
    </font>
    <font>
      <b/>
      <sz val="12"/>
      <name val="Myriad Pro"/>
      <family val="2"/>
    </font>
    <font>
      <b/>
      <sz val="11"/>
      <name val="Myriad Pro"/>
      <family val="2"/>
    </font>
    <font>
      <sz val="9"/>
      <name val="Tahoma"/>
      <family val="2"/>
    </font>
    <font>
      <b/>
      <sz val="10"/>
      <name val="Myriad Pro"/>
      <family val="2"/>
    </font>
    <font>
      <sz val="10"/>
      <name val="Myriad Pro"/>
      <family val="2"/>
    </font>
    <font>
      <b/>
      <sz val="8"/>
      <name val="Myriad Pro"/>
      <family val="2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9"/>
      <name val="GE SS Text Light"/>
      <family val="1"/>
      <charset val="178"/>
    </font>
    <font>
      <sz val="8"/>
      <name val="Arial"/>
      <family val="2"/>
    </font>
    <font>
      <sz val="8"/>
      <name val="Myriad Pro"/>
      <family val="2"/>
    </font>
    <font>
      <sz val="10"/>
      <name val="Arial"/>
      <family val="2"/>
    </font>
    <font>
      <sz val="12"/>
      <name val="Myriad Pro"/>
      <family val="2"/>
    </font>
    <font>
      <sz val="8"/>
      <name val="GE SS Text Light"/>
      <family val="1"/>
      <charset val="178"/>
    </font>
    <font>
      <sz val="10"/>
      <name val="Cambria"/>
      <family val="1"/>
    </font>
    <font>
      <sz val="8"/>
      <name val="Cambria"/>
      <family val="1"/>
    </font>
    <font>
      <sz val="10"/>
      <name val="Arial"/>
      <charset val="178"/>
    </font>
    <font>
      <b/>
      <sz val="9"/>
      <name val="Myriad Pro"/>
      <family val="2"/>
    </font>
    <font>
      <sz val="9"/>
      <name val="Myriad Pro"/>
      <family val="2"/>
    </font>
    <font>
      <sz val="10"/>
      <name val="GE SS Text Light"/>
      <family val="1"/>
      <charset val="178"/>
    </font>
    <font>
      <b/>
      <sz val="9"/>
      <name val="Arial"/>
      <family val="2"/>
    </font>
    <font>
      <sz val="8"/>
      <color indexed="52"/>
      <name val="Arial"/>
      <family val="2"/>
    </font>
    <font>
      <sz val="9"/>
      <name val="GE SS Text Light"/>
      <family val="1"/>
      <charset val="178"/>
    </font>
    <font>
      <b/>
      <sz val="9"/>
      <name val="Tahoma"/>
      <family val="2"/>
    </font>
    <font>
      <sz val="8"/>
      <color rgb="FF000000"/>
      <name val="Tahoma"/>
      <family val="2"/>
    </font>
    <font>
      <b/>
      <sz val="12"/>
      <name val="Arial"/>
      <family val="2"/>
      <charset val="178"/>
    </font>
    <font>
      <sz val="10"/>
      <color theme="1"/>
      <name val="Tahoma"/>
      <family val="2"/>
    </font>
    <font>
      <sz val="8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vertAlign val="superscript"/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/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</borders>
  <cellStyleXfs count="3">
    <xf numFmtId="0" fontId="0" fillId="0" borderId="0"/>
    <xf numFmtId="165" fontId="20" fillId="0" borderId="0" applyFont="0" applyFill="0" applyBorder="0" applyAlignment="0" applyProtection="0"/>
    <xf numFmtId="0" fontId="30" fillId="0" borderId="0"/>
  </cellStyleXfs>
  <cellXfs count="532">
    <xf numFmtId="0" fontId="0" fillId="0" borderId="0" xfId="0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vertical="center" readingOrder="2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Continuous"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readingOrder="2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top" readingOrder="2"/>
    </xf>
    <xf numFmtId="0" fontId="19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top"/>
    </xf>
    <xf numFmtId="0" fontId="23" fillId="0" borderId="0" xfId="0" applyFont="1" applyAlignment="1">
      <alignment vertical="top"/>
    </xf>
    <xf numFmtId="0" fontId="23" fillId="0" borderId="0" xfId="0" applyFont="1" applyBorder="1" applyAlignment="1">
      <alignment vertical="top"/>
    </xf>
    <xf numFmtId="0" fontId="23" fillId="0" borderId="0" xfId="0" applyFont="1" applyAlignment="1"/>
    <xf numFmtId="0" fontId="23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Continuous" vertical="top"/>
    </xf>
    <xf numFmtId="0" fontId="2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Continuous"/>
    </xf>
    <xf numFmtId="0" fontId="6" fillId="0" borderId="0" xfId="0" applyFont="1" applyAlignment="1">
      <alignment vertical="center"/>
    </xf>
    <xf numFmtId="0" fontId="6" fillId="0" borderId="31" xfId="0" applyFont="1" applyBorder="1" applyAlignment="1">
      <alignment horizontal="right" vertical="center" indent="6"/>
    </xf>
    <xf numFmtId="0" fontId="6" fillId="0" borderId="0" xfId="0" applyFont="1" applyAlignment="1">
      <alignment horizontal="right" vertical="center" indent="6"/>
    </xf>
    <xf numFmtId="0" fontId="26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/>
    <xf numFmtId="0" fontId="21" fillId="0" borderId="35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2" fillId="0" borderId="37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2" fillId="0" borderId="33" xfId="0" applyFont="1" applyFill="1" applyBorder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/>
    <xf numFmtId="0" fontId="6" fillId="0" borderId="0" xfId="0" applyFont="1" applyAlignment="1"/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3" fontId="11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top"/>
    </xf>
    <xf numFmtId="0" fontId="11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3" borderId="0" xfId="0" applyFill="1"/>
    <xf numFmtId="165" fontId="15" fillId="3" borderId="0" xfId="1" applyFont="1" applyFill="1" applyAlignment="1">
      <alignment horizontal="center"/>
    </xf>
    <xf numFmtId="166" fontId="15" fillId="3" borderId="0" xfId="1" applyNumberFormat="1" applyFont="1" applyFill="1"/>
    <xf numFmtId="0" fontId="6" fillId="3" borderId="0" xfId="0" applyFont="1" applyFill="1"/>
    <xf numFmtId="0" fontId="6" fillId="0" borderId="0" xfId="0" applyFont="1"/>
    <xf numFmtId="165" fontId="30" fillId="0" borderId="0" xfId="1" applyFont="1"/>
    <xf numFmtId="165" fontId="30" fillId="3" borderId="0" xfId="1" applyFont="1" applyFill="1"/>
    <xf numFmtId="0" fontId="14" fillId="0" borderId="0" xfId="0" applyFont="1"/>
    <xf numFmtId="0" fontId="31" fillId="0" borderId="0" xfId="0" applyFont="1"/>
    <xf numFmtId="0" fontId="13" fillId="0" borderId="0" xfId="0" applyFont="1"/>
    <xf numFmtId="3" fontId="9" fillId="0" borderId="31" xfId="0" applyNumberFormat="1" applyFont="1" applyBorder="1" applyAlignment="1">
      <alignment vertical="center"/>
    </xf>
    <xf numFmtId="0" fontId="6" fillId="0" borderId="0" xfId="0" applyFont="1" applyBorder="1"/>
    <xf numFmtId="0" fontId="8" fillId="0" borderId="0" xfId="0" applyFont="1"/>
    <xf numFmtId="0" fontId="16" fillId="0" borderId="0" xfId="0" applyFont="1"/>
    <xf numFmtId="0" fontId="26" fillId="0" borderId="0" xfId="0" applyFont="1"/>
    <xf numFmtId="0" fontId="17" fillId="0" borderId="0" xfId="0" applyFont="1" applyAlignment="1">
      <alignment horizontal="right" readingOrder="2"/>
    </xf>
    <xf numFmtId="3" fontId="9" fillId="0" borderId="0" xfId="0" applyNumberFormat="1" applyFont="1" applyBorder="1" applyAlignment="1">
      <alignment horizontal="right" vertical="center" indent="2"/>
    </xf>
    <xf numFmtId="0" fontId="2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indent="2"/>
    </xf>
    <xf numFmtId="0" fontId="22" fillId="0" borderId="0" xfId="0" applyFont="1"/>
    <xf numFmtId="4" fontId="15" fillId="0" borderId="0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32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3" fontId="33" fillId="0" borderId="0" xfId="2" applyNumberFormat="1" applyFont="1" applyBorder="1" applyAlignment="1">
      <alignment horizont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readingOrder="2"/>
    </xf>
    <xf numFmtId="0" fontId="15" fillId="0" borderId="5" xfId="0" applyFont="1" applyBorder="1" applyAlignment="1">
      <alignment horizontal="left" vertical="center" readingOrder="2"/>
    </xf>
    <xf numFmtId="3" fontId="15" fillId="0" borderId="0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4" borderId="0" xfId="0" applyFill="1"/>
    <xf numFmtId="3" fontId="28" fillId="4" borderId="0" xfId="0" applyNumberFormat="1" applyFont="1" applyFill="1" applyAlignment="1">
      <alignment horizontal="center" vertical="top" wrapText="1"/>
    </xf>
    <xf numFmtId="0" fontId="28" fillId="4" borderId="0" xfId="0" applyFont="1" applyFill="1" applyAlignment="1">
      <alignment horizontal="right" vertical="top" wrapText="1"/>
    </xf>
    <xf numFmtId="0" fontId="28" fillId="4" borderId="0" xfId="0" applyFont="1" applyFill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32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right" vertical="center" indent="1"/>
    </xf>
    <xf numFmtId="1" fontId="38" fillId="0" borderId="7" xfId="0" applyNumberFormat="1" applyFont="1" applyFill="1" applyBorder="1" applyAlignment="1">
      <alignment horizontal="center" vertical="center" readingOrder="1"/>
    </xf>
    <xf numFmtId="164" fontId="38" fillId="0" borderId="33" xfId="0" applyNumberFormat="1" applyFont="1" applyFill="1" applyBorder="1" applyAlignment="1">
      <alignment horizontal="center" vertical="center" readingOrder="1"/>
    </xf>
    <xf numFmtId="164" fontId="38" fillId="0" borderId="7" xfId="0" applyNumberFormat="1" applyFont="1" applyFill="1" applyBorder="1" applyAlignment="1">
      <alignment horizontal="center" vertical="center" readingOrder="1"/>
    </xf>
    <xf numFmtId="164" fontId="38" fillId="0" borderId="2" xfId="0" applyNumberFormat="1" applyFont="1" applyFill="1" applyBorder="1" applyAlignment="1">
      <alignment horizontal="center" vertical="center" readingOrder="1"/>
    </xf>
    <xf numFmtId="0" fontId="24" fillId="2" borderId="2" xfId="0" applyFont="1" applyFill="1" applyBorder="1" applyAlignment="1">
      <alignment horizontal="left" vertical="center" indent="1"/>
    </xf>
    <xf numFmtId="0" fontId="24" fillId="2" borderId="27" xfId="0" applyFont="1" applyFill="1" applyBorder="1" applyAlignment="1">
      <alignment horizontal="right" vertical="center" indent="1"/>
    </xf>
    <xf numFmtId="164" fontId="38" fillId="0" borderId="5" xfId="0" applyNumberFormat="1" applyFont="1" applyFill="1" applyBorder="1" applyAlignment="1">
      <alignment horizontal="center" vertical="center" readingOrder="1"/>
    </xf>
    <xf numFmtId="164" fontId="38" fillId="0" borderId="27" xfId="0" applyNumberFormat="1" applyFont="1" applyFill="1" applyBorder="1" applyAlignment="1">
      <alignment horizontal="center" vertical="center" readingOrder="1"/>
    </xf>
    <xf numFmtId="1" fontId="38" fillId="0" borderId="27" xfId="0" applyNumberFormat="1" applyFont="1" applyFill="1" applyBorder="1" applyAlignment="1">
      <alignment horizontal="center" vertical="center" readingOrder="1"/>
    </xf>
    <xf numFmtId="1" fontId="38" fillId="0" borderId="5" xfId="0" applyNumberFormat="1" applyFont="1" applyFill="1" applyBorder="1" applyAlignment="1">
      <alignment horizontal="center" vertical="center" readingOrder="1"/>
    </xf>
    <xf numFmtId="0" fontId="24" fillId="2" borderId="5" xfId="0" applyFont="1" applyFill="1" applyBorder="1" applyAlignment="1">
      <alignment horizontal="left" vertical="center" indent="1"/>
    </xf>
    <xf numFmtId="0" fontId="24" fillId="2" borderId="11" xfId="0" applyFont="1" applyFill="1" applyBorder="1" applyAlignment="1">
      <alignment horizontal="right" vertical="center" indent="1"/>
    </xf>
    <xf numFmtId="164" fontId="38" fillId="0" borderId="6" xfId="0" applyNumberFormat="1" applyFont="1" applyFill="1" applyBorder="1" applyAlignment="1">
      <alignment horizontal="center" vertical="center" readingOrder="1"/>
    </xf>
    <xf numFmtId="164" fontId="38" fillId="0" borderId="11" xfId="0" applyNumberFormat="1" applyFont="1" applyFill="1" applyBorder="1" applyAlignment="1">
      <alignment horizontal="center" vertical="center" readingOrder="1"/>
    </xf>
    <xf numFmtId="164" fontId="38" fillId="0" borderId="0" xfId="0" applyNumberFormat="1" applyFont="1" applyFill="1" applyBorder="1" applyAlignment="1">
      <alignment horizontal="center" vertical="center" readingOrder="1"/>
    </xf>
    <xf numFmtId="0" fontId="24" fillId="2" borderId="11" xfId="0" applyFont="1" applyFill="1" applyBorder="1" applyAlignment="1">
      <alignment horizontal="left" vertical="center" indent="1"/>
    </xf>
    <xf numFmtId="0" fontId="13" fillId="0" borderId="9" xfId="0" applyFont="1" applyBorder="1" applyAlignment="1">
      <alignment horizontal="right" vertical="top"/>
    </xf>
    <xf numFmtId="0" fontId="34" fillId="0" borderId="0" xfId="0" applyFont="1" applyAlignment="1">
      <alignment horizontal="right"/>
    </xf>
    <xf numFmtId="0" fontId="38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8" fillId="2" borderId="3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readingOrder="2"/>
    </xf>
    <xf numFmtId="0" fontId="24" fillId="2" borderId="31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readingOrder="2"/>
    </xf>
    <xf numFmtId="0" fontId="38" fillId="2" borderId="34" xfId="0" applyFont="1" applyFill="1" applyBorder="1" applyAlignment="1">
      <alignment vertical="top"/>
    </xf>
    <xf numFmtId="0" fontId="34" fillId="2" borderId="11" xfId="0" applyFont="1" applyFill="1" applyBorder="1" applyAlignment="1">
      <alignment horizontal="center" vertical="top"/>
    </xf>
    <xf numFmtId="0" fontId="24" fillId="2" borderId="5" xfId="0" applyFont="1" applyFill="1" applyBorder="1" applyAlignment="1">
      <alignment horizontal="center" vertical="top"/>
    </xf>
    <xf numFmtId="0" fontId="32" fillId="2" borderId="27" xfId="0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24" fillId="2" borderId="0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38" fillId="0" borderId="7" xfId="0" applyNumberFormat="1" applyFont="1" applyFill="1" applyBorder="1" applyAlignment="1">
      <alignment horizontal="center" vertical="center"/>
    </xf>
    <xf numFmtId="0" fontId="38" fillId="0" borderId="5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8" fillId="0" borderId="42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left" vertical="center" indent="1"/>
    </xf>
    <xf numFmtId="0" fontId="38" fillId="0" borderId="27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/>
    </xf>
    <xf numFmtId="0" fontId="38" fillId="0" borderId="6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4" fillId="2" borderId="48" xfId="0" applyFont="1" applyFill="1" applyBorder="1" applyAlignment="1">
      <alignment horizontal="centerContinuous" vertical="center"/>
    </xf>
    <xf numFmtId="0" fontId="34" fillId="2" borderId="46" xfId="0" applyFont="1" applyFill="1" applyBorder="1" applyAlignment="1">
      <alignment horizontal="centerContinuous" vertical="center"/>
    </xf>
    <xf numFmtId="0" fontId="34" fillId="2" borderId="45" xfId="0" applyFont="1" applyFill="1" applyBorder="1" applyAlignment="1">
      <alignment horizontal="centerContinuous" vertical="center"/>
    </xf>
    <xf numFmtId="0" fontId="34" fillId="2" borderId="47" xfId="0" applyFont="1" applyFill="1" applyBorder="1" applyAlignment="1">
      <alignment horizontal="centerContinuous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42" xfId="0" applyFont="1" applyFill="1" applyBorder="1" applyAlignment="1">
      <alignment horizontal="centerContinuous" vertical="center"/>
    </xf>
    <xf numFmtId="0" fontId="34" fillId="2" borderId="44" xfId="0" applyFont="1" applyFill="1" applyBorder="1" applyAlignment="1">
      <alignment horizontal="centerContinuous" vertical="center"/>
    </xf>
    <xf numFmtId="0" fontId="34" fillId="2" borderId="43" xfId="0" applyFont="1" applyFill="1" applyBorder="1" applyAlignment="1">
      <alignment horizontal="centerContinuous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3" fontId="41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41" fillId="0" borderId="27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3" fontId="41" fillId="0" borderId="11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Continuous" vertical="center"/>
    </xf>
    <xf numFmtId="0" fontId="32" fillId="0" borderId="0" xfId="0" applyFont="1" applyBorder="1" applyAlignment="1">
      <alignment horizontal="centerContinuous" vertical="center"/>
    </xf>
    <xf numFmtId="0" fontId="15" fillId="0" borderId="13" xfId="0" applyFont="1" applyBorder="1" applyAlignment="1">
      <alignment vertical="center"/>
    </xf>
    <xf numFmtId="0" fontId="1" fillId="2" borderId="26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4" fontId="38" fillId="0" borderId="14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 readingOrder="2"/>
    </xf>
    <xf numFmtId="0" fontId="3" fillId="2" borderId="14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right" vertical="top"/>
    </xf>
    <xf numFmtId="0" fontId="13" fillId="0" borderId="0" xfId="0" applyFont="1" applyFill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2" fontId="38" fillId="0" borderId="8" xfId="0" applyNumberFormat="1" applyFont="1" applyBorder="1" applyAlignment="1">
      <alignment horizontal="center" vertical="center"/>
    </xf>
    <xf numFmtId="2" fontId="38" fillId="0" borderId="14" xfId="0" applyNumberFormat="1" applyFont="1" applyBorder="1" applyAlignment="1">
      <alignment horizontal="center" vertical="center"/>
    </xf>
    <xf numFmtId="164" fontId="38" fillId="0" borderId="8" xfId="0" applyNumberFormat="1" applyFont="1" applyBorder="1" applyAlignment="1">
      <alignment horizontal="center" vertical="center"/>
    </xf>
    <xf numFmtId="0" fontId="34" fillId="0" borderId="1" xfId="0" applyFont="1" applyBorder="1" applyAlignment="1"/>
    <xf numFmtId="0" fontId="15" fillId="0" borderId="1" xfId="0" applyFont="1" applyBorder="1"/>
    <xf numFmtId="0" fontId="24" fillId="2" borderId="0" xfId="0" applyFont="1" applyFill="1" applyBorder="1" applyAlignment="1">
      <alignment vertical="center"/>
    </xf>
    <xf numFmtId="0" fontId="24" fillId="2" borderId="7" xfId="0" applyFont="1" applyFill="1" applyBorder="1" applyAlignment="1">
      <alignment horizontal="center" vertical="center" readingOrder="1"/>
    </xf>
    <xf numFmtId="0" fontId="24" fillId="2" borderId="9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top"/>
    </xf>
    <xf numFmtId="0" fontId="34" fillId="2" borderId="11" xfId="0" applyFont="1" applyFill="1" applyBorder="1" applyAlignment="1">
      <alignment horizontal="center" vertical="top" wrapText="1"/>
    </xf>
    <xf numFmtId="0" fontId="34" fillId="0" borderId="32" xfId="0" applyFont="1" applyBorder="1" applyAlignment="1">
      <alignment horizontal="right" vertical="center" indent="1"/>
    </xf>
    <xf numFmtId="0" fontId="34" fillId="0" borderId="9" xfId="0" applyFont="1" applyBorder="1" applyAlignment="1">
      <alignment horizontal="left" vertical="center" indent="1"/>
    </xf>
    <xf numFmtId="0" fontId="34" fillId="0" borderId="34" xfId="0" applyFont="1" applyBorder="1" applyAlignment="1">
      <alignment horizontal="right" vertical="center" indent="1"/>
    </xf>
    <xf numFmtId="0" fontId="34" fillId="0" borderId="1" xfId="0" applyFont="1" applyBorder="1" applyAlignment="1">
      <alignment horizontal="left" vertical="center" indent="1"/>
    </xf>
    <xf numFmtId="0" fontId="34" fillId="2" borderId="34" xfId="0" applyFont="1" applyFill="1" applyBorder="1" applyAlignment="1">
      <alignment horizontal="right" vertical="center" indent="1"/>
    </xf>
    <xf numFmtId="0" fontId="34" fillId="2" borderId="1" xfId="0" applyFont="1" applyFill="1" applyBorder="1" applyAlignment="1">
      <alignment horizontal="left" vertical="center" indent="1"/>
    </xf>
    <xf numFmtId="3" fontId="34" fillId="2" borderId="1" xfId="0" applyNumberFormat="1" applyFont="1" applyFill="1" applyBorder="1" applyAlignment="1">
      <alignment horizontal="center" vertical="center"/>
    </xf>
    <xf numFmtId="3" fontId="34" fillId="2" borderId="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right" vertical="center" indent="1"/>
    </xf>
    <xf numFmtId="0" fontId="34" fillId="0" borderId="0" xfId="0" applyFont="1" applyBorder="1" applyAlignment="1">
      <alignment horizontal="left" vertical="center" indent="1"/>
    </xf>
    <xf numFmtId="3" fontId="13" fillId="0" borderId="9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34" fillId="2" borderId="10" xfId="0" applyFont="1" applyFill="1" applyBorder="1" applyAlignment="1">
      <alignment horizontal="right" vertical="center" indent="1"/>
    </xf>
    <xf numFmtId="0" fontId="34" fillId="2" borderId="9" xfId="0" applyFont="1" applyFill="1" applyBorder="1" applyAlignment="1">
      <alignment horizontal="left" vertical="center" indent="1"/>
    </xf>
    <xf numFmtId="3" fontId="34" fillId="2" borderId="3" xfId="0" applyNumberFormat="1" applyFont="1" applyFill="1" applyBorder="1" applyAlignment="1">
      <alignment horizontal="center" vertical="center"/>
    </xf>
    <xf numFmtId="3" fontId="34" fillId="2" borderId="9" xfId="0" applyNumberFormat="1" applyFont="1" applyFill="1" applyBorder="1" applyAlignment="1">
      <alignment horizontal="center" vertical="center"/>
    </xf>
    <xf numFmtId="3" fontId="34" fillId="2" borderId="4" xfId="0" applyNumberFormat="1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vertical="center"/>
    </xf>
    <xf numFmtId="0" fontId="34" fillId="3" borderId="9" xfId="0" applyFont="1" applyFill="1" applyBorder="1" applyAlignment="1">
      <alignment vertical="center"/>
    </xf>
    <xf numFmtId="0" fontId="34" fillId="3" borderId="1" xfId="0" applyFont="1" applyFill="1" applyBorder="1" applyAlignment="1">
      <alignment vertical="center"/>
    </xf>
    <xf numFmtId="0" fontId="34" fillId="2" borderId="10" xfId="0" applyFont="1" applyFill="1" applyBorder="1" applyAlignment="1">
      <alignment vertical="center"/>
    </xf>
    <xf numFmtId="0" fontId="34" fillId="2" borderId="37" xfId="0" applyFont="1" applyFill="1" applyBorder="1" applyAlignment="1">
      <alignment vertical="center"/>
    </xf>
    <xf numFmtId="3" fontId="34" fillId="2" borderId="37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46" fillId="0" borderId="0" xfId="0" applyFont="1"/>
    <xf numFmtId="0" fontId="24" fillId="0" borderId="0" xfId="0" applyFont="1" applyBorder="1" applyAlignment="1">
      <alignment horizontal="center" vertical="center"/>
    </xf>
    <xf numFmtId="0" fontId="15" fillId="0" borderId="0" xfId="0" applyFont="1"/>
    <xf numFmtId="0" fontId="24" fillId="2" borderId="5" xfId="0" applyFont="1" applyFill="1" applyBorder="1" applyAlignment="1">
      <alignment horizontal="right" vertical="center" indent="3"/>
    </xf>
    <xf numFmtId="3" fontId="38" fillId="0" borderId="27" xfId="0" applyNumberFormat="1" applyFont="1" applyBorder="1" applyAlignment="1">
      <alignment horizontal="center" vertical="center"/>
    </xf>
    <xf numFmtId="3" fontId="34" fillId="0" borderId="27" xfId="0" applyNumberFormat="1" applyFont="1" applyBorder="1" applyAlignment="1">
      <alignment horizontal="center" vertical="center"/>
    </xf>
    <xf numFmtId="3" fontId="38" fillId="0" borderId="5" xfId="0" applyNumberFormat="1" applyFont="1" applyBorder="1" applyAlignment="1">
      <alignment horizontal="center" vertical="center"/>
    </xf>
    <xf numFmtId="3" fontId="38" fillId="0" borderId="11" xfId="0" applyNumberFormat="1" applyFont="1" applyBorder="1" applyAlignment="1">
      <alignment horizontal="center" vertical="center"/>
    </xf>
    <xf numFmtId="3" fontId="34" fillId="0" borderId="11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3" fontId="34" fillId="0" borderId="9" xfId="0" applyNumberFormat="1" applyFont="1" applyBorder="1" applyAlignment="1">
      <alignment horizontal="right" vertical="center" indent="2"/>
    </xf>
    <xf numFmtId="0" fontId="34" fillId="0" borderId="0" xfId="0" applyFont="1" applyAlignment="1"/>
    <xf numFmtId="3" fontId="15" fillId="0" borderId="9" xfId="0" applyNumberFormat="1" applyFont="1" applyBorder="1" applyAlignment="1">
      <alignment horizontal="center"/>
    </xf>
    <xf numFmtId="3" fontId="32" fillId="2" borderId="0" xfId="0" applyNumberFormat="1" applyFont="1" applyFill="1" applyBorder="1" applyAlignment="1">
      <alignment horizontal="right" vertical="center" indent="5"/>
    </xf>
    <xf numFmtId="3" fontId="33" fillId="0" borderId="1" xfId="2" applyNumberFormat="1" applyFont="1" applyBorder="1" applyAlignment="1">
      <alignment horizontal="center"/>
    </xf>
    <xf numFmtId="3" fontId="32" fillId="2" borderId="32" xfId="0" applyNumberFormat="1" applyFont="1" applyFill="1" applyBorder="1" applyAlignment="1">
      <alignment horizontal="right" vertical="center" indent="5"/>
    </xf>
    <xf numFmtId="3" fontId="32" fillId="2" borderId="8" xfId="0" applyNumberFormat="1" applyFont="1" applyFill="1" applyBorder="1" applyAlignment="1">
      <alignment horizontal="right" vertical="center" indent="5"/>
    </xf>
    <xf numFmtId="0" fontId="32" fillId="0" borderId="0" xfId="0" applyFont="1" applyAlignment="1">
      <alignment vertical="center" readingOrder="2"/>
    </xf>
    <xf numFmtId="0" fontId="24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" fontId="38" fillId="0" borderId="9" xfId="0" applyNumberFormat="1" applyFont="1" applyBorder="1" applyAlignment="1">
      <alignment horizontal="center" vertical="center"/>
    </xf>
    <xf numFmtId="2" fontId="38" fillId="0" borderId="0" xfId="0" applyNumberFormat="1" applyFont="1" applyBorder="1" applyAlignment="1">
      <alignment horizontal="center" vertical="center"/>
    </xf>
    <xf numFmtId="1" fontId="38" fillId="0" borderId="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164" fontId="38" fillId="0" borderId="0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right" vertical="center"/>
    </xf>
    <xf numFmtId="2" fontId="38" fillId="0" borderId="1" xfId="0" applyNumberFormat="1" applyFont="1" applyBorder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1" fontId="24" fillId="2" borderId="3" xfId="0" applyNumberFormat="1" applyFont="1" applyFill="1" applyBorder="1" applyAlignment="1">
      <alignment horizontal="center" vertical="center"/>
    </xf>
    <xf numFmtId="1" fontId="24" fillId="2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13" fillId="0" borderId="0" xfId="0" applyFont="1" applyAlignment="1">
      <alignment horizontal="right"/>
    </xf>
    <xf numFmtId="0" fontId="24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 readingOrder="1"/>
    </xf>
    <xf numFmtId="0" fontId="34" fillId="2" borderId="5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34" fillId="2" borderId="5" xfId="0" applyFont="1" applyFill="1" applyBorder="1" applyAlignment="1">
      <alignment horizontal="center" vertical="top" wrapText="1"/>
    </xf>
    <xf numFmtId="0" fontId="34" fillId="2" borderId="27" xfId="0" applyFont="1" applyFill="1" applyBorder="1" applyAlignment="1">
      <alignment horizontal="center" vertical="top" wrapText="1"/>
    </xf>
    <xf numFmtId="0" fontId="34" fillId="2" borderId="7" xfId="0" applyFont="1" applyFill="1" applyBorder="1" applyAlignment="1">
      <alignment horizontal="center" wrapText="1" readingOrder="2"/>
    </xf>
    <xf numFmtId="0" fontId="34" fillId="2" borderId="7" xfId="0" applyFont="1" applyFill="1" applyBorder="1" applyAlignment="1">
      <alignment horizontal="center" wrapText="1"/>
    </xf>
    <xf numFmtId="0" fontId="47" fillId="2" borderId="6" xfId="0" applyFont="1" applyFill="1" applyBorder="1" applyAlignment="1">
      <alignment horizontal="center" vertical="center"/>
    </xf>
    <xf numFmtId="0" fontId="47" fillId="2" borderId="11" xfId="0" applyFont="1" applyFill="1" applyBorder="1" applyAlignment="1">
      <alignment horizontal="center" vertical="center"/>
    </xf>
    <xf numFmtId="0" fontId="47" fillId="2" borderId="11" xfId="0" applyFont="1" applyFill="1" applyBorder="1" applyAlignment="1">
      <alignment horizontal="center" vertical="top" wrapText="1"/>
    </xf>
    <xf numFmtId="0" fontId="47" fillId="2" borderId="11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center"/>
    </xf>
    <xf numFmtId="3" fontId="38" fillId="0" borderId="31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3" fontId="38" fillId="3" borderId="0" xfId="0" applyNumberFormat="1" applyFont="1" applyFill="1" applyBorder="1" applyAlignment="1">
      <alignment horizontal="center" vertical="center"/>
    </xf>
    <xf numFmtId="3" fontId="38" fillId="0" borderId="2" xfId="0" applyNumberFormat="1" applyFont="1" applyBorder="1" applyAlignment="1">
      <alignment horizontal="center" vertical="center"/>
    </xf>
    <xf numFmtId="3" fontId="38" fillId="0" borderId="34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 vertical="center"/>
    </xf>
    <xf numFmtId="3" fontId="38" fillId="3" borderId="1" xfId="0" applyNumberFormat="1" applyFont="1" applyFill="1" applyBorder="1" applyAlignment="1">
      <alignment horizontal="center" vertical="center"/>
    </xf>
    <xf numFmtId="3" fontId="38" fillId="0" borderId="6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 readingOrder="2"/>
    </xf>
    <xf numFmtId="0" fontId="24" fillId="2" borderId="2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3" fontId="49" fillId="0" borderId="5" xfId="0" applyNumberFormat="1" applyFont="1" applyBorder="1" applyAlignment="1">
      <alignment horizontal="center" vertical="center"/>
    </xf>
    <xf numFmtId="3" fontId="49" fillId="0" borderId="27" xfId="0" applyNumberFormat="1" applyFont="1" applyFill="1" applyBorder="1" applyAlignment="1">
      <alignment horizontal="center" vertical="center"/>
    </xf>
    <xf numFmtId="3" fontId="49" fillId="0" borderId="11" xfId="0" applyNumberFormat="1" applyFont="1" applyFill="1" applyBorder="1" applyAlignment="1">
      <alignment horizontal="center" vertical="center"/>
    </xf>
    <xf numFmtId="3" fontId="49" fillId="0" borderId="11" xfId="0" applyNumberFormat="1" applyFont="1" applyBorder="1" applyAlignment="1">
      <alignment horizontal="center" vertical="center"/>
    </xf>
    <xf numFmtId="3" fontId="38" fillId="0" borderId="7" xfId="0" applyNumberFormat="1" applyFont="1" applyBorder="1" applyAlignment="1">
      <alignment horizontal="center" vertical="center"/>
    </xf>
    <xf numFmtId="3" fontId="49" fillId="0" borderId="7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0" fillId="0" borderId="0" xfId="0" applyBorder="1"/>
    <xf numFmtId="0" fontId="32" fillId="0" borderId="5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/>
    <xf numFmtId="0" fontId="24" fillId="2" borderId="6" xfId="0" applyFont="1" applyFill="1" applyBorder="1" applyAlignment="1">
      <alignment horizontal="right" vertical="center"/>
    </xf>
    <xf numFmtId="0" fontId="13" fillId="0" borderId="9" xfId="0" applyFont="1" applyBorder="1" applyAlignment="1">
      <alignment horizontal="left" vertical="top"/>
    </xf>
    <xf numFmtId="0" fontId="13" fillId="0" borderId="9" xfId="0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right"/>
    </xf>
    <xf numFmtId="0" fontId="24" fillId="2" borderId="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/>
    </xf>
    <xf numFmtId="0" fontId="3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4" fillId="2" borderId="32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12" fillId="0" borderId="39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21" fillId="0" borderId="38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horizontal="left" vertical="top"/>
    </xf>
    <xf numFmtId="0" fontId="13" fillId="0" borderId="9" xfId="0" applyFont="1" applyBorder="1" applyAlignment="1">
      <alignment horizontal="right" vertical="center" readingOrder="2"/>
    </xf>
    <xf numFmtId="0" fontId="13" fillId="0" borderId="0" xfId="0" applyFont="1" applyBorder="1" applyAlignment="1">
      <alignment horizontal="right" vertical="center" readingOrder="2"/>
    </xf>
    <xf numFmtId="0" fontId="13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readingOrder="2"/>
    </xf>
    <xf numFmtId="0" fontId="34" fillId="2" borderId="32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 readingOrder="1"/>
    </xf>
    <xf numFmtId="0" fontId="34" fillId="2" borderId="1" xfId="0" applyFont="1" applyFill="1" applyBorder="1" applyAlignment="1">
      <alignment horizontal="center" vertical="center" readingOrder="1"/>
    </xf>
    <xf numFmtId="0" fontId="34" fillId="2" borderId="6" xfId="0" applyFont="1" applyFill="1" applyBorder="1" applyAlignment="1">
      <alignment horizontal="center" vertical="center" readingOrder="1"/>
    </xf>
    <xf numFmtId="0" fontId="34" fillId="0" borderId="0" xfId="0" applyFont="1" applyBorder="1" applyAlignment="1"/>
    <xf numFmtId="3" fontId="13" fillId="0" borderId="9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 readingOrder="2"/>
    </xf>
    <xf numFmtId="0" fontId="13" fillId="0" borderId="0" xfId="0" applyFont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24" fillId="2" borderId="23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 readingOrder="1"/>
    </xf>
    <xf numFmtId="0" fontId="24" fillId="2" borderId="30" xfId="0" applyFont="1" applyFill="1" applyBorder="1" applyAlignment="1">
      <alignment horizontal="center" vertical="center" wrapText="1" readingOrder="1"/>
    </xf>
    <xf numFmtId="0" fontId="24" fillId="2" borderId="18" xfId="0" applyFont="1" applyFill="1" applyBorder="1" applyAlignment="1">
      <alignment horizontal="center" vertical="center" wrapText="1" readingOrder="1"/>
    </xf>
    <xf numFmtId="0" fontId="24" fillId="2" borderId="15" xfId="0" applyFont="1" applyFill="1" applyBorder="1" applyAlignment="1">
      <alignment horizontal="center" vertical="center" wrapText="1" readingOrder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top" wrapText="1" readingOrder="2"/>
    </xf>
    <xf numFmtId="0" fontId="19" fillId="0" borderId="0" xfId="0" applyFont="1" applyBorder="1" applyAlignment="1">
      <alignment horizontal="right" vertical="top" readingOrder="2"/>
    </xf>
    <xf numFmtId="0" fontId="1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readingOrder="2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top" readingOrder="2"/>
    </xf>
    <xf numFmtId="0" fontId="24" fillId="2" borderId="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top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 readingOrder="1"/>
    </xf>
    <xf numFmtId="0" fontId="32" fillId="2" borderId="30" xfId="0" applyFont="1" applyFill="1" applyBorder="1" applyAlignment="1">
      <alignment horizontal="center" vertical="center" wrapText="1" readingOrder="1"/>
    </xf>
    <xf numFmtId="0" fontId="32" fillId="2" borderId="18" xfId="0" applyFont="1" applyFill="1" applyBorder="1" applyAlignment="1">
      <alignment horizontal="center" vertical="center" wrapText="1" readingOrder="1"/>
    </xf>
    <xf numFmtId="0" fontId="32" fillId="2" borderId="15" xfId="0" applyFont="1" applyFill="1" applyBorder="1" applyAlignment="1">
      <alignment horizontal="center" vertical="center" wrapText="1" readingOrder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 readingOrder="2"/>
    </xf>
    <xf numFmtId="0" fontId="24" fillId="2" borderId="10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right" vertical="center" readingOrder="2"/>
    </xf>
    <xf numFmtId="3" fontId="13" fillId="0" borderId="9" xfId="0" applyNumberFormat="1" applyFont="1" applyBorder="1" applyAlignment="1">
      <alignment horizontal="left" vertical="center"/>
    </xf>
    <xf numFmtId="0" fontId="24" fillId="2" borderId="48" xfId="0" applyFont="1" applyFill="1" applyBorder="1" applyAlignment="1">
      <alignment horizontal="center" vertical="center" wrapText="1"/>
    </xf>
    <xf numFmtId="0" fontId="38" fillId="2" borderId="46" xfId="0" applyFont="1" applyFill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50" xfId="0" applyFont="1" applyFill="1" applyBorder="1" applyAlignment="1">
      <alignment horizontal="center" vertical="center" wrapText="1"/>
    </xf>
    <xf numFmtId="0" fontId="38" fillId="2" borderId="44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4" fillId="2" borderId="3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readingOrder="2"/>
    </xf>
    <xf numFmtId="0" fontId="32" fillId="2" borderId="2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32" fillId="2" borderId="6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 readingOrder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right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34" fillId="2" borderId="32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47" fillId="2" borderId="42" xfId="0" applyFont="1" applyFill="1" applyBorder="1" applyAlignment="1">
      <alignment horizontal="center" vertical="center" wrapText="1"/>
    </xf>
    <xf numFmtId="0" fontId="47" fillId="2" borderId="43" xfId="0" applyFont="1" applyFill="1" applyBorder="1" applyAlignment="1">
      <alignment horizontal="center" vertical="center" wrapText="1"/>
    </xf>
    <xf numFmtId="0" fontId="47" fillId="2" borderId="50" xfId="0" applyFont="1" applyFill="1" applyBorder="1" applyAlignment="1">
      <alignment horizontal="center" vertical="top" wrapText="1"/>
    </xf>
    <xf numFmtId="0" fontId="47" fillId="2" borderId="49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center" wrapText="1"/>
    </xf>
    <xf numFmtId="0" fontId="47" fillId="2" borderId="27" xfId="0" applyFont="1" applyFill="1" applyBorder="1" applyAlignment="1">
      <alignment horizontal="center" vertical="center" wrapText="1"/>
    </xf>
    <xf numFmtId="0" fontId="47" fillId="2" borderId="11" xfId="0" applyFont="1" applyFill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'جدول 03-15 Table'!$A$23:$G$23</c:f>
              <c:strCache>
                <c:ptCount val="7"/>
                <c:pt idx="0">
                  <c:v>ديسمبر </c:v>
                </c:pt>
                <c:pt idx="1">
                  <c:v>36</c:v>
                </c:pt>
                <c:pt idx="2">
                  <c:v>36</c:v>
                </c:pt>
                <c:pt idx="3">
                  <c:v>39</c:v>
                </c:pt>
                <c:pt idx="4">
                  <c:v>77</c:v>
                </c:pt>
                <c:pt idx="5">
                  <c:v>72</c:v>
                </c:pt>
                <c:pt idx="6">
                  <c:v>80**</c:v>
                </c:pt>
              </c:strCache>
            </c:strRef>
          </c:tx>
          <c:cat>
            <c:strRef>
              <c:f>'جدول 03-15 Table'!$H$9:$H$22</c:f>
              <c:strCache>
                <c:ptCount val="14"/>
                <c:pt idx="0">
                  <c:v>Month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</c:strCache>
            </c:strRef>
          </c:cat>
          <c:val>
            <c:numRef>
              <c:f>'جدول 03-15 Table'!$H$23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B-4F6B-B48F-B1CFD890A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752"/>
        <c:axId val="126750136"/>
      </c:lineChart>
      <c:catAx>
        <c:axId val="12674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750136"/>
        <c:crosses val="autoZero"/>
        <c:auto val="1"/>
        <c:lblAlgn val="ctr"/>
        <c:lblOffset val="100"/>
        <c:noMultiLvlLbl val="0"/>
      </c:catAx>
      <c:valAx>
        <c:axId val="126750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7497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8</xdr:col>
      <xdr:colOff>38100</xdr:colOff>
      <xdr:row>5</xdr:row>
      <xdr:rowOff>19050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771500" y="9525"/>
          <a:ext cx="91154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6</xdr:col>
      <xdr:colOff>114300</xdr:colOff>
      <xdr:row>4</xdr:row>
      <xdr:rowOff>200025</xdr:rowOff>
    </xdr:to>
    <xdr:pic>
      <xdr:nvPicPr>
        <xdr:cNvPr id="2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95300" y="28575"/>
          <a:ext cx="3133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9</xdr:col>
      <xdr:colOff>38100</xdr:colOff>
      <xdr:row>4</xdr:row>
      <xdr:rowOff>457200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771500" y="19050"/>
          <a:ext cx="9544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121</xdr:col>
      <xdr:colOff>38100</xdr:colOff>
      <xdr:row>10</xdr:row>
      <xdr:rowOff>0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2762725" y="1676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0</xdr:colOff>
      <xdr:row>0</xdr:row>
      <xdr:rowOff>9525</xdr:rowOff>
    </xdr:from>
    <xdr:to>
      <xdr:col>7</xdr:col>
      <xdr:colOff>1457325</xdr:colOff>
      <xdr:row>4</xdr:row>
      <xdr:rowOff>28575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90400" y="9525"/>
          <a:ext cx="4267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5</xdr:col>
      <xdr:colOff>0</xdr:colOff>
      <xdr:row>4</xdr:row>
      <xdr:rowOff>561975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09600" y="28575"/>
          <a:ext cx="29527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8</xdr:col>
      <xdr:colOff>0</xdr:colOff>
      <xdr:row>4</xdr:row>
      <xdr:rowOff>47625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80800" y="28575"/>
          <a:ext cx="4838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581025</xdr:colOff>
      <xdr:row>63</xdr:row>
      <xdr:rowOff>57150</xdr:rowOff>
    </xdr:from>
    <xdr:to>
      <xdr:col>22</xdr:col>
      <xdr:colOff>276225</xdr:colOff>
      <xdr:row>80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47625</xdr:colOff>
      <xdr:row>2</xdr:row>
      <xdr:rowOff>304800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13975" y="0"/>
          <a:ext cx="6143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521154</xdr:colOff>
      <xdr:row>0</xdr:row>
      <xdr:rowOff>1115785</xdr:rowOff>
    </xdr:from>
    <xdr:to>
      <xdr:col>19</xdr:col>
      <xdr:colOff>84288</xdr:colOff>
      <xdr:row>1</xdr:row>
      <xdr:rowOff>944335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6667412" y="1115785"/>
          <a:ext cx="1023113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84363</xdr:colOff>
      <xdr:row>0</xdr:row>
      <xdr:rowOff>283029</xdr:rowOff>
    </xdr:from>
    <xdr:to>
      <xdr:col>18</xdr:col>
      <xdr:colOff>438149</xdr:colOff>
      <xdr:row>0</xdr:row>
      <xdr:rowOff>1347297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1807672" y="283029"/>
          <a:ext cx="10259786" cy="1062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2</xdr:col>
      <xdr:colOff>0</xdr:colOff>
      <xdr:row>13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55448000" y="1685925"/>
          <a:ext cx="590550" cy="638175"/>
        </a:xfrm>
        <a:prstGeom prst="line">
          <a:avLst/>
        </a:prstGeom>
        <a:noFill/>
        <a:ln w="9525" cap="rnd">
          <a:solidFill>
            <a:srgbClr val="595959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1219200</xdr:colOff>
      <xdr:row>4</xdr:row>
      <xdr:rowOff>438150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90400" y="0"/>
          <a:ext cx="4267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5</xdr:col>
      <xdr:colOff>1476375</xdr:colOff>
      <xdr:row>5</xdr:row>
      <xdr:rowOff>66675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09600" y="0"/>
          <a:ext cx="30099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9525</xdr:colOff>
      <xdr:row>4</xdr:row>
      <xdr:rowOff>361950</xdr:rowOff>
    </xdr:to>
    <xdr:pic>
      <xdr:nvPicPr>
        <xdr:cNvPr id="2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00075" y="0"/>
          <a:ext cx="3057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26"/>
  <sheetViews>
    <sheetView showGridLines="0" rightToLeft="1" zoomScaleNormal="100" workbookViewId="0">
      <selection activeCell="A10" sqref="A10:B10"/>
    </sheetView>
  </sheetViews>
  <sheetFormatPr defaultRowHeight="12.75"/>
  <cols>
    <col min="1" max="1" width="11" style="32" customWidth="1"/>
    <col min="2" max="4" width="19.28515625" style="32" customWidth="1"/>
    <col min="5" max="7" width="17.42578125" style="32" customWidth="1"/>
    <col min="8" max="8" width="15.5703125" style="32" customWidth="1"/>
    <col min="9" max="16384" width="9.140625" style="32"/>
  </cols>
  <sheetData>
    <row r="5" spans="1:20" ht="18.75" customHeight="1"/>
    <row r="6" spans="1:20" ht="19.5" customHeight="1">
      <c r="A6" s="365" t="s">
        <v>77</v>
      </c>
      <c r="B6" s="365"/>
      <c r="C6" s="365"/>
      <c r="D6" s="365"/>
      <c r="E6" s="365"/>
      <c r="F6" s="365"/>
      <c r="G6" s="365"/>
      <c r="H6" s="365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46" customFormat="1" ht="15.75" customHeight="1">
      <c r="A7" s="366" t="s">
        <v>76</v>
      </c>
      <c r="B7" s="366"/>
      <c r="C7" s="366"/>
      <c r="D7" s="366"/>
      <c r="E7" s="366"/>
      <c r="F7" s="366"/>
      <c r="G7" s="366"/>
      <c r="H7" s="366"/>
      <c r="K7" s="17"/>
      <c r="L7" s="49"/>
      <c r="M7" s="49"/>
      <c r="N7" s="49"/>
      <c r="O7" s="49"/>
      <c r="P7" s="17"/>
      <c r="Q7" s="49"/>
      <c r="R7" s="49"/>
      <c r="S7" s="49"/>
      <c r="T7" s="49"/>
    </row>
    <row r="8" spans="1:20" s="46" customFormat="1" ht="16.5" customHeight="1">
      <c r="A8" s="366" t="s">
        <v>31</v>
      </c>
      <c r="B8" s="366"/>
      <c r="C8" s="366"/>
      <c r="D8" s="366"/>
      <c r="E8" s="366"/>
      <c r="F8" s="366"/>
      <c r="G8" s="366"/>
      <c r="H8" s="366"/>
      <c r="I8" s="48"/>
      <c r="J8" s="48"/>
      <c r="K8" s="47"/>
      <c r="L8" s="47"/>
      <c r="M8" s="47"/>
      <c r="N8" s="17"/>
      <c r="O8" s="17"/>
      <c r="P8" s="17"/>
      <c r="Q8" s="17"/>
      <c r="R8" s="17"/>
      <c r="S8" s="17"/>
      <c r="T8" s="17"/>
    </row>
    <row r="9" spans="1:20" ht="9" customHeight="1">
      <c r="A9" s="138"/>
      <c r="B9" s="138"/>
      <c r="C9" s="138"/>
      <c r="D9" s="138"/>
      <c r="E9" s="138"/>
      <c r="F9" s="138"/>
      <c r="G9" s="45"/>
      <c r="H9" s="44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42" customFormat="1" ht="12" customHeight="1">
      <c r="A10" s="368" t="s">
        <v>74</v>
      </c>
      <c r="B10" s="368"/>
      <c r="C10" s="139"/>
      <c r="D10" s="139"/>
      <c r="E10" s="139"/>
      <c r="F10" s="139"/>
      <c r="G10" s="367" t="s">
        <v>73</v>
      </c>
      <c r="H10" s="367"/>
      <c r="K10" s="6"/>
      <c r="L10" s="43"/>
      <c r="M10" s="43"/>
      <c r="N10" s="43"/>
      <c r="O10" s="43"/>
      <c r="P10" s="6"/>
      <c r="Q10" s="6"/>
      <c r="R10" s="6"/>
      <c r="S10" s="6"/>
      <c r="T10" s="6"/>
    </row>
    <row r="11" spans="1:20" s="40" customFormat="1" ht="15.75" customHeight="1">
      <c r="A11" s="371" t="s">
        <v>72</v>
      </c>
      <c r="B11" s="371" t="s">
        <v>71</v>
      </c>
      <c r="C11" s="373"/>
      <c r="D11" s="374"/>
      <c r="E11" s="373" t="s">
        <v>70</v>
      </c>
      <c r="F11" s="373"/>
      <c r="G11" s="373"/>
      <c r="H11" s="369" t="s">
        <v>69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s="38" customFormat="1" ht="18" customHeight="1">
      <c r="A12" s="372"/>
      <c r="B12" s="375" t="s">
        <v>68</v>
      </c>
      <c r="C12" s="376"/>
      <c r="D12" s="377"/>
      <c r="E12" s="375" t="s">
        <v>67</v>
      </c>
      <c r="F12" s="376"/>
      <c r="G12" s="377"/>
      <c r="H12" s="370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0" s="34" customFormat="1" ht="21.95" customHeight="1">
      <c r="A13" s="372"/>
      <c r="B13" s="140">
        <v>2014</v>
      </c>
      <c r="C13" s="141">
        <v>2015</v>
      </c>
      <c r="D13" s="141">
        <v>2016</v>
      </c>
      <c r="E13" s="142">
        <v>2014</v>
      </c>
      <c r="F13" s="142">
        <v>2015</v>
      </c>
      <c r="G13" s="142">
        <v>2016</v>
      </c>
      <c r="H13" s="370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s="34" customFormat="1" ht="24" customHeight="1">
      <c r="A14" s="143" t="s">
        <v>66</v>
      </c>
      <c r="B14" s="144">
        <v>18</v>
      </c>
      <c r="C14" s="145">
        <v>16.5</v>
      </c>
      <c r="D14" s="146">
        <v>16.899999999999999</v>
      </c>
      <c r="E14" s="147">
        <v>22.9</v>
      </c>
      <c r="F14" s="146">
        <v>25.2</v>
      </c>
      <c r="G14" s="146">
        <v>24.6</v>
      </c>
      <c r="H14" s="148" t="s">
        <v>65</v>
      </c>
      <c r="K14" s="36"/>
      <c r="L14" s="36"/>
      <c r="M14" s="37"/>
      <c r="N14" s="37"/>
      <c r="O14" s="37"/>
      <c r="P14" s="37"/>
      <c r="Q14" s="36"/>
      <c r="R14" s="36"/>
      <c r="S14" s="36"/>
      <c r="T14" s="36"/>
    </row>
    <row r="15" spans="1:20" s="34" customFormat="1" ht="24" customHeight="1">
      <c r="A15" s="149" t="s">
        <v>64</v>
      </c>
      <c r="B15" s="150">
        <v>16.399999999999999</v>
      </c>
      <c r="C15" s="151">
        <v>19.2</v>
      </c>
      <c r="D15" s="152">
        <v>17</v>
      </c>
      <c r="E15" s="153">
        <v>25</v>
      </c>
      <c r="F15" s="151">
        <v>28.3</v>
      </c>
      <c r="G15" s="151">
        <v>25.6</v>
      </c>
      <c r="H15" s="154" t="s">
        <v>63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s="34" customFormat="1" ht="24" customHeight="1">
      <c r="A16" s="149" t="s">
        <v>62</v>
      </c>
      <c r="B16" s="150">
        <v>19.899999999999999</v>
      </c>
      <c r="C16" s="151">
        <v>20.5</v>
      </c>
      <c r="D16" s="151">
        <v>20.8</v>
      </c>
      <c r="E16" s="150">
        <v>28.9</v>
      </c>
      <c r="F16" s="151">
        <v>29.5</v>
      </c>
      <c r="G16" s="152">
        <v>29</v>
      </c>
      <c r="H16" s="154" t="s">
        <v>61</v>
      </c>
    </row>
    <row r="17" spans="1:9" s="34" customFormat="1" ht="24" customHeight="1">
      <c r="A17" s="149" t="s">
        <v>60</v>
      </c>
      <c r="B17" s="150">
        <v>24.1</v>
      </c>
      <c r="C17" s="151">
        <v>23.1</v>
      </c>
      <c r="D17" s="151">
        <v>22.7</v>
      </c>
      <c r="E17" s="153">
        <v>35</v>
      </c>
      <c r="F17" s="151">
        <v>33.799999999999997</v>
      </c>
      <c r="G17" s="152">
        <v>32</v>
      </c>
      <c r="H17" s="154" t="s">
        <v>59</v>
      </c>
    </row>
    <row r="18" spans="1:9" s="34" customFormat="1" ht="24" customHeight="1">
      <c r="A18" s="149" t="s">
        <v>58</v>
      </c>
      <c r="B18" s="150">
        <v>27.5</v>
      </c>
      <c r="C18" s="151">
        <v>28.1</v>
      </c>
      <c r="D18" s="151">
        <v>23.8</v>
      </c>
      <c r="E18" s="150">
        <v>38.4</v>
      </c>
      <c r="F18" s="151">
        <v>39.299999999999997</v>
      </c>
      <c r="G18" s="151">
        <v>39.299999999999997</v>
      </c>
      <c r="H18" s="154" t="s">
        <v>57</v>
      </c>
    </row>
    <row r="19" spans="1:9" s="34" customFormat="1" ht="24" customHeight="1">
      <c r="A19" s="149" t="s">
        <v>56</v>
      </c>
      <c r="B19" s="150">
        <v>29.3</v>
      </c>
      <c r="C19" s="151">
        <v>30.8</v>
      </c>
      <c r="D19" s="151">
        <v>29.9</v>
      </c>
      <c r="E19" s="150">
        <v>40.4</v>
      </c>
      <c r="F19" s="151">
        <v>40.4</v>
      </c>
      <c r="G19" s="151">
        <v>40.700000000000003</v>
      </c>
      <c r="H19" s="154" t="s">
        <v>55</v>
      </c>
    </row>
    <row r="20" spans="1:9" s="34" customFormat="1" ht="24" customHeight="1">
      <c r="A20" s="149" t="s">
        <v>54</v>
      </c>
      <c r="B20" s="153">
        <v>32</v>
      </c>
      <c r="C20" s="152">
        <v>33</v>
      </c>
      <c r="D20" s="152">
        <v>33</v>
      </c>
      <c r="E20" s="150">
        <v>41.3</v>
      </c>
      <c r="F20" s="152">
        <v>43</v>
      </c>
      <c r="G20" s="151">
        <v>42.7</v>
      </c>
      <c r="H20" s="154" t="s">
        <v>53</v>
      </c>
    </row>
    <row r="21" spans="1:9" s="34" customFormat="1" ht="24" customHeight="1">
      <c r="A21" s="149" t="s">
        <v>52</v>
      </c>
      <c r="B21" s="150">
        <v>32.200000000000003</v>
      </c>
      <c r="C21" s="151">
        <v>33.6</v>
      </c>
      <c r="D21" s="151">
        <v>33.700000000000003</v>
      </c>
      <c r="E21" s="150">
        <v>41.2</v>
      </c>
      <c r="F21" s="151">
        <v>43.3</v>
      </c>
      <c r="G21" s="151">
        <v>44.1</v>
      </c>
      <c r="H21" s="154" t="s">
        <v>51</v>
      </c>
    </row>
    <row r="22" spans="1:9" s="34" customFormat="1" ht="24" customHeight="1">
      <c r="A22" s="149" t="s">
        <v>50</v>
      </c>
      <c r="B22" s="150">
        <v>30.2</v>
      </c>
      <c r="C22" s="151">
        <v>30.4</v>
      </c>
      <c r="D22" s="151">
        <v>30.9</v>
      </c>
      <c r="E22" s="150">
        <v>39.700000000000003</v>
      </c>
      <c r="F22" s="151">
        <v>39.4</v>
      </c>
      <c r="G22" s="151">
        <v>39.5</v>
      </c>
      <c r="H22" s="154" t="s">
        <v>49</v>
      </c>
    </row>
    <row r="23" spans="1:9" s="34" customFormat="1" ht="24" customHeight="1">
      <c r="A23" s="149" t="s">
        <v>48</v>
      </c>
      <c r="B23" s="150">
        <v>27.7</v>
      </c>
      <c r="C23" s="151">
        <v>27.8</v>
      </c>
      <c r="D23" s="151">
        <v>27.2</v>
      </c>
      <c r="E23" s="150">
        <v>36.6</v>
      </c>
      <c r="F23" s="151">
        <v>36.5</v>
      </c>
      <c r="G23" s="151">
        <v>35.200000000000003</v>
      </c>
      <c r="H23" s="154" t="s">
        <v>47</v>
      </c>
    </row>
    <row r="24" spans="1:9" s="34" customFormat="1" ht="24" customHeight="1">
      <c r="A24" s="149" t="s">
        <v>46</v>
      </c>
      <c r="B24" s="150">
        <v>21.9</v>
      </c>
      <c r="C24" s="151">
        <v>23.2</v>
      </c>
      <c r="D24" s="151">
        <v>23.1</v>
      </c>
      <c r="E24" s="150">
        <v>29.9</v>
      </c>
      <c r="F24" s="151">
        <v>31.2</v>
      </c>
      <c r="G24" s="151">
        <v>31.2</v>
      </c>
      <c r="H24" s="154" t="s">
        <v>45</v>
      </c>
      <c r="I24" s="35"/>
    </row>
    <row r="25" spans="1:9" s="34" customFormat="1" ht="24" customHeight="1">
      <c r="A25" s="155" t="s">
        <v>44</v>
      </c>
      <c r="B25" s="156">
        <v>17.899999999999999</v>
      </c>
      <c r="C25" s="157">
        <v>18.399999999999999</v>
      </c>
      <c r="D25" s="157">
        <v>19.3</v>
      </c>
      <c r="E25" s="156">
        <v>26.7</v>
      </c>
      <c r="F25" s="157">
        <v>26.1</v>
      </c>
      <c r="G25" s="158">
        <v>27.8</v>
      </c>
      <c r="H25" s="159" t="s">
        <v>43</v>
      </c>
      <c r="I25" s="35"/>
    </row>
    <row r="26" spans="1:9" s="33" customFormat="1" ht="15" customHeight="1">
      <c r="A26" s="364" t="s">
        <v>79</v>
      </c>
      <c r="B26" s="364"/>
      <c r="C26" s="45"/>
      <c r="D26" s="101"/>
      <c r="E26" s="45"/>
      <c r="F26" s="45"/>
      <c r="G26" s="363" t="s">
        <v>284</v>
      </c>
      <c r="H26" s="363"/>
    </row>
  </sheetData>
  <mergeCells count="13">
    <mergeCell ref="G26:H26"/>
    <mergeCell ref="A26:B26"/>
    <mergeCell ref="A6:H6"/>
    <mergeCell ref="A8:H8"/>
    <mergeCell ref="G10:H10"/>
    <mergeCell ref="A10:B10"/>
    <mergeCell ref="H11:H13"/>
    <mergeCell ref="A11:A13"/>
    <mergeCell ref="B11:D11"/>
    <mergeCell ref="B12:D12"/>
    <mergeCell ref="E11:G11"/>
    <mergeCell ref="E12:G12"/>
    <mergeCell ref="A7:H7"/>
  </mergeCells>
  <printOptions horizontalCentered="1"/>
  <pageMargins left="0.7" right="0.7" top="0.75" bottom="0.75" header="0.3" footer="0.3"/>
  <pageSetup paperSize="9" scale="8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rightToLeft="1" view="pageBreakPreview" zoomScale="60" zoomScaleNormal="100" workbookViewId="0">
      <selection activeCell="J17" sqref="J17"/>
    </sheetView>
  </sheetViews>
  <sheetFormatPr defaultRowHeight="12.75"/>
  <cols>
    <col min="1" max="1" width="9.140625" style="32"/>
    <col min="2" max="2" width="24.5703125" style="32" customWidth="1"/>
    <col min="3" max="3" width="16.85546875" style="32" customWidth="1"/>
    <col min="4" max="4" width="17.28515625" style="32" customWidth="1"/>
    <col min="5" max="5" width="15.85546875" style="32" customWidth="1"/>
    <col min="6" max="6" width="26" style="32" customWidth="1"/>
    <col min="7" max="16384" width="9.140625" style="32"/>
  </cols>
  <sheetData>
    <row r="1" spans="1:10">
      <c r="B1"/>
    </row>
    <row r="5" spans="1:10" ht="21" customHeight="1"/>
    <row r="6" spans="1:10" ht="24" customHeight="1">
      <c r="B6" s="365" t="s">
        <v>247</v>
      </c>
      <c r="C6" s="365"/>
      <c r="D6" s="365"/>
      <c r="E6" s="365"/>
      <c r="F6" s="365"/>
      <c r="G6" s="55"/>
      <c r="H6" s="55"/>
      <c r="I6" s="50"/>
    </row>
    <row r="7" spans="1:10" s="46" customFormat="1" ht="15" customHeight="1">
      <c r="B7" s="380" t="s">
        <v>246</v>
      </c>
      <c r="C7" s="380"/>
      <c r="D7" s="380"/>
      <c r="E7" s="380"/>
      <c r="F7" s="380"/>
    </row>
    <row r="8" spans="1:10" s="46" customFormat="1" ht="13.5" customHeight="1">
      <c r="B8" s="365" t="s">
        <v>31</v>
      </c>
      <c r="C8" s="365"/>
      <c r="D8" s="365"/>
      <c r="E8" s="365"/>
      <c r="F8" s="365"/>
    </row>
    <row r="9" spans="1:10" s="42" customFormat="1" ht="24.95" customHeight="1">
      <c r="B9" s="292" t="s">
        <v>245</v>
      </c>
      <c r="C9" s="138"/>
      <c r="D9" s="138"/>
      <c r="E9" s="298"/>
      <c r="F9" s="138"/>
      <c r="I9" s="42" t="s">
        <v>7</v>
      </c>
    </row>
    <row r="10" spans="1:10" ht="24.95" customHeight="1">
      <c r="A10" s="360"/>
      <c r="B10" s="299" t="s">
        <v>244</v>
      </c>
      <c r="C10" s="300">
        <v>2014</v>
      </c>
      <c r="D10" s="300">
        <v>2015</v>
      </c>
      <c r="E10" s="300">
        <v>2016</v>
      </c>
      <c r="F10" s="352" t="s">
        <v>243</v>
      </c>
      <c r="G10" s="50"/>
      <c r="H10" s="50"/>
      <c r="I10" s="50"/>
      <c r="J10" s="50"/>
    </row>
    <row r="11" spans="1:10" ht="24.95" customHeight="1">
      <c r="A11" s="360"/>
      <c r="B11" s="289" t="s">
        <v>242</v>
      </c>
      <c r="C11" s="301">
        <v>27</v>
      </c>
      <c r="D11" s="302">
        <v>27.62</v>
      </c>
      <c r="E11" s="303">
        <v>27</v>
      </c>
      <c r="F11" s="304" t="s">
        <v>241</v>
      </c>
      <c r="G11" s="50"/>
      <c r="H11" s="50"/>
      <c r="I11" s="50"/>
      <c r="J11" s="50"/>
    </row>
    <row r="12" spans="1:10" ht="24.95" customHeight="1">
      <c r="A12" s="360"/>
      <c r="B12" s="242" t="s">
        <v>240</v>
      </c>
      <c r="C12" s="303">
        <v>27</v>
      </c>
      <c r="D12" s="302">
        <v>26.12</v>
      </c>
      <c r="E12" s="303">
        <v>27</v>
      </c>
      <c r="F12" s="305" t="s">
        <v>239</v>
      </c>
      <c r="G12" s="50"/>
      <c r="H12" s="50"/>
      <c r="I12" s="50"/>
      <c r="J12" s="50"/>
    </row>
    <row r="13" spans="1:10" ht="24.95" customHeight="1">
      <c r="A13" s="360"/>
      <c r="B13" s="242" t="s">
        <v>238</v>
      </c>
      <c r="C13" s="303">
        <v>2</v>
      </c>
      <c r="D13" s="302">
        <v>2.67</v>
      </c>
      <c r="E13" s="303">
        <v>4</v>
      </c>
      <c r="F13" s="305" t="s">
        <v>237</v>
      </c>
      <c r="G13" s="50"/>
      <c r="H13" s="50"/>
      <c r="I13" s="50"/>
      <c r="J13" s="50"/>
    </row>
    <row r="14" spans="1:10" ht="24.95" customHeight="1">
      <c r="A14" s="360"/>
      <c r="B14" s="242" t="s">
        <v>236</v>
      </c>
      <c r="C14" s="303">
        <v>26</v>
      </c>
      <c r="D14" s="302">
        <v>24.96</v>
      </c>
      <c r="E14" s="303">
        <v>26</v>
      </c>
      <c r="F14" s="305" t="s">
        <v>235</v>
      </c>
      <c r="G14" s="50"/>
      <c r="H14" s="50"/>
      <c r="I14" s="50"/>
      <c r="J14" s="50"/>
    </row>
    <row r="15" spans="1:10" ht="24.95" customHeight="1">
      <c r="A15" s="360"/>
      <c r="B15" s="242" t="s">
        <v>234</v>
      </c>
      <c r="C15" s="303">
        <v>4</v>
      </c>
      <c r="D15" s="306">
        <v>3.4</v>
      </c>
      <c r="E15" s="303">
        <v>3</v>
      </c>
      <c r="F15" s="305" t="s">
        <v>233</v>
      </c>
      <c r="G15" s="50"/>
      <c r="H15" s="50"/>
      <c r="I15" s="50"/>
      <c r="J15" s="50"/>
    </row>
    <row r="16" spans="1:10" ht="24.95" customHeight="1">
      <c r="A16" s="360"/>
      <c r="B16" s="242" t="s">
        <v>232</v>
      </c>
      <c r="C16" s="303">
        <v>2</v>
      </c>
      <c r="D16" s="302">
        <v>1.71</v>
      </c>
      <c r="E16" s="303">
        <v>2</v>
      </c>
      <c r="F16" s="305" t="s">
        <v>231</v>
      </c>
      <c r="G16" s="50"/>
      <c r="H16" s="50"/>
      <c r="I16" s="50"/>
      <c r="J16" s="50"/>
    </row>
    <row r="17" spans="1:10" ht="24.95" customHeight="1">
      <c r="A17" s="360"/>
      <c r="B17" s="242" t="s">
        <v>230</v>
      </c>
      <c r="C17" s="303">
        <v>3</v>
      </c>
      <c r="D17" s="302">
        <v>3.76</v>
      </c>
      <c r="E17" s="303">
        <v>5</v>
      </c>
      <c r="F17" s="305" t="s">
        <v>229</v>
      </c>
      <c r="G17" s="50"/>
      <c r="H17" s="50"/>
      <c r="I17" s="50"/>
      <c r="J17" s="50"/>
    </row>
    <row r="18" spans="1:10" ht="24.95" customHeight="1">
      <c r="A18" s="360"/>
      <c r="B18" s="242" t="s">
        <v>228</v>
      </c>
      <c r="C18" s="303">
        <v>5</v>
      </c>
      <c r="D18" s="302">
        <v>5.38</v>
      </c>
      <c r="E18" s="303">
        <v>3</v>
      </c>
      <c r="F18" s="305" t="s">
        <v>227</v>
      </c>
      <c r="G18" s="50"/>
      <c r="H18" s="50"/>
      <c r="I18" s="50"/>
      <c r="J18" s="50"/>
    </row>
    <row r="19" spans="1:10" ht="20.25" customHeight="1">
      <c r="A19" s="360"/>
      <c r="B19" s="307" t="s">
        <v>226</v>
      </c>
      <c r="C19" s="303">
        <v>4</v>
      </c>
      <c r="D19" s="308">
        <v>4.38</v>
      </c>
      <c r="E19" s="309">
        <v>3</v>
      </c>
      <c r="F19" s="310" t="s">
        <v>225</v>
      </c>
      <c r="G19" s="50"/>
      <c r="H19" s="50"/>
      <c r="I19" s="50"/>
      <c r="J19" s="50"/>
    </row>
    <row r="20" spans="1:10" s="1" customFormat="1" ht="24.95" customHeight="1">
      <c r="A20" s="360"/>
      <c r="B20" s="346" t="s">
        <v>130</v>
      </c>
      <c r="C20" s="311">
        <f>SUM(C11:C19)</f>
        <v>100</v>
      </c>
      <c r="D20" s="311">
        <f>SUM(D11:D19)</f>
        <v>100</v>
      </c>
      <c r="E20" s="312">
        <f>SUM(E11:E19)</f>
        <v>100</v>
      </c>
      <c r="F20" s="353" t="s">
        <v>122</v>
      </c>
      <c r="G20" s="118"/>
      <c r="H20" s="4"/>
      <c r="I20" s="4"/>
      <c r="J20" s="4"/>
    </row>
    <row r="21" spans="1:10" s="33" customFormat="1" ht="25.5" customHeight="1">
      <c r="B21" s="513" t="s">
        <v>224</v>
      </c>
      <c r="C21" s="513"/>
      <c r="D21" s="313"/>
      <c r="E21" s="512" t="s">
        <v>300</v>
      </c>
      <c r="F21" s="512"/>
    </row>
    <row r="22" spans="1:10" s="33" customFormat="1" ht="10.5" customHeight="1">
      <c r="B22" s="314" t="s">
        <v>146</v>
      </c>
      <c r="C22" s="45"/>
      <c r="D22" s="511" t="s">
        <v>301</v>
      </c>
      <c r="E22" s="511"/>
      <c r="F22" s="511"/>
    </row>
    <row r="23" spans="1:10">
      <c r="B23" s="50"/>
      <c r="C23" s="50"/>
      <c r="D23" s="50"/>
      <c r="E23" s="50"/>
      <c r="F23" s="50"/>
      <c r="G23" s="50"/>
      <c r="H23" s="50"/>
      <c r="I23" s="50"/>
    </row>
    <row r="24" spans="1:10">
      <c r="B24" s="50"/>
      <c r="C24" s="50"/>
      <c r="D24" s="50"/>
      <c r="E24" s="50"/>
      <c r="F24" s="50"/>
      <c r="G24" s="50"/>
      <c r="H24" s="50"/>
      <c r="I24" s="50"/>
    </row>
    <row r="25" spans="1:10">
      <c r="B25" s="50"/>
      <c r="C25" s="50"/>
      <c r="D25" s="50"/>
      <c r="E25" s="50"/>
      <c r="F25" s="50"/>
      <c r="G25" s="50"/>
      <c r="H25" s="50"/>
      <c r="I25" s="50"/>
    </row>
    <row r="26" spans="1:10">
      <c r="B26" s="50"/>
      <c r="C26" s="50"/>
      <c r="D26" s="50"/>
      <c r="E26" s="50"/>
      <c r="F26" s="50"/>
      <c r="G26" s="50"/>
      <c r="H26" s="50"/>
      <c r="I26" s="50"/>
    </row>
    <row r="27" spans="1:10">
      <c r="B27" s="50"/>
      <c r="C27" s="50"/>
      <c r="D27" s="50"/>
      <c r="E27" s="50"/>
      <c r="F27" s="50"/>
      <c r="G27" s="50"/>
      <c r="H27" s="50"/>
      <c r="I27" s="50"/>
    </row>
  </sheetData>
  <mergeCells count="6">
    <mergeCell ref="D22:F22"/>
    <mergeCell ref="E21:F21"/>
    <mergeCell ref="B21:C21"/>
    <mergeCell ref="B6:F6"/>
    <mergeCell ref="B7:F7"/>
    <mergeCell ref="B8:F8"/>
  </mergeCells>
  <printOptions horizontalCentered="1"/>
  <pageMargins left="0.7" right="0.7" top="0.75" bottom="0.75" header="0.3" footer="0.3"/>
  <pageSetup paperSize="9" orientation="landscape" horizontalDpi="300" verticalDpi="300" r:id="rId1"/>
  <headerFooter alignWithMargins="0"/>
  <ignoredErrors>
    <ignoredError sqref="C20:E20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rightToLeft="1" view="pageBreakPreview" zoomScale="60" zoomScaleNormal="100" workbookViewId="0">
      <selection activeCell="C15" sqref="C15"/>
    </sheetView>
  </sheetViews>
  <sheetFormatPr defaultRowHeight="12.75"/>
  <cols>
    <col min="1" max="1" width="9.140625" style="1"/>
    <col min="2" max="2" width="15.5703125" style="1" customWidth="1"/>
    <col min="3" max="3" width="23.85546875" style="1" customWidth="1"/>
    <col min="4" max="4" width="21.140625" style="1" customWidth="1"/>
    <col min="5" max="6" width="18" style="1" customWidth="1"/>
    <col min="7" max="8" width="14.7109375" style="1" customWidth="1"/>
    <col min="9" max="9" width="17" style="1" customWidth="1"/>
    <col min="10" max="16384" width="9.140625" style="1"/>
  </cols>
  <sheetData>
    <row r="1" spans="1:10">
      <c r="B1"/>
    </row>
    <row r="5" spans="1:10" ht="51" customHeight="1"/>
    <row r="6" spans="1:10" ht="23.25" customHeight="1">
      <c r="B6" s="516" t="s">
        <v>267</v>
      </c>
      <c r="C6" s="517"/>
      <c r="D6" s="517"/>
      <c r="E6" s="517"/>
      <c r="F6" s="517"/>
      <c r="G6" s="517"/>
      <c r="H6" s="517"/>
      <c r="I6" s="517"/>
      <c r="J6" s="4"/>
    </row>
    <row r="7" spans="1:10" s="17" customFormat="1" ht="16.5" customHeight="1">
      <c r="B7" s="514" t="s">
        <v>266</v>
      </c>
      <c r="C7" s="515"/>
      <c r="D7" s="515"/>
      <c r="E7" s="515"/>
      <c r="F7" s="515"/>
      <c r="G7" s="515"/>
      <c r="H7" s="515"/>
      <c r="I7" s="515"/>
    </row>
    <row r="8" spans="1:10" s="17" customFormat="1" ht="18" customHeight="1">
      <c r="B8" s="518" t="s">
        <v>31</v>
      </c>
      <c r="C8" s="519"/>
      <c r="D8" s="519"/>
      <c r="E8" s="519"/>
      <c r="F8" s="519"/>
      <c r="G8" s="519"/>
      <c r="H8" s="519"/>
      <c r="I8" s="519"/>
    </row>
    <row r="9" spans="1:10" ht="19.5" customHeight="1">
      <c r="B9" s="315"/>
      <c r="C9" s="281"/>
      <c r="D9" s="316"/>
      <c r="E9" s="281"/>
      <c r="F9" s="281"/>
      <c r="G9" s="199"/>
      <c r="H9" s="199"/>
      <c r="I9" s="199"/>
      <c r="J9" s="4"/>
    </row>
    <row r="10" spans="1:10" s="6" customFormat="1" ht="19.5" customHeight="1">
      <c r="B10" s="368" t="s">
        <v>265</v>
      </c>
      <c r="C10" s="368"/>
      <c r="D10" s="112"/>
      <c r="E10" s="112"/>
      <c r="F10" s="12"/>
      <c r="G10" s="12"/>
      <c r="H10" s="12"/>
      <c r="I10" s="12"/>
    </row>
    <row r="11" spans="1:10" s="77" customFormat="1" ht="16.5" customHeight="1">
      <c r="A11" s="357"/>
      <c r="B11" s="502" t="s">
        <v>264</v>
      </c>
      <c r="C11" s="317" t="s">
        <v>263</v>
      </c>
      <c r="D11" s="318" t="s">
        <v>262</v>
      </c>
      <c r="E11" s="520" t="s">
        <v>261</v>
      </c>
      <c r="F11" s="521"/>
      <c r="G11" s="520" t="s">
        <v>260</v>
      </c>
      <c r="H11" s="523" t="s">
        <v>259</v>
      </c>
      <c r="I11" s="524"/>
      <c r="J11" s="113"/>
    </row>
    <row r="12" spans="1:10" s="77" customFormat="1" ht="14.25" customHeight="1">
      <c r="A12" s="357"/>
      <c r="B12" s="496"/>
      <c r="C12" s="319" t="s">
        <v>258</v>
      </c>
      <c r="D12" s="320" t="s">
        <v>258</v>
      </c>
      <c r="E12" s="525" t="s">
        <v>257</v>
      </c>
      <c r="F12" s="526"/>
      <c r="G12" s="522"/>
      <c r="H12" s="527" t="s">
        <v>256</v>
      </c>
      <c r="I12" s="528"/>
      <c r="J12" s="113"/>
    </row>
    <row r="13" spans="1:10" s="77" customFormat="1" ht="24.75" customHeight="1">
      <c r="A13" s="357"/>
      <c r="B13" s="496"/>
      <c r="C13" s="129" t="s">
        <v>255</v>
      </c>
      <c r="D13" s="209" t="s">
        <v>254</v>
      </c>
      <c r="E13" s="321" t="s">
        <v>253</v>
      </c>
      <c r="F13" s="322" t="s">
        <v>250</v>
      </c>
      <c r="G13" s="530" t="s">
        <v>252</v>
      </c>
      <c r="H13" s="318" t="s">
        <v>251</v>
      </c>
      <c r="I13" s="318" t="s">
        <v>250</v>
      </c>
      <c r="J13" s="113"/>
    </row>
    <row r="14" spans="1:10" s="18" customFormat="1" ht="25.5" customHeight="1">
      <c r="A14" s="358"/>
      <c r="B14" s="529"/>
      <c r="C14" s="323" t="s">
        <v>302</v>
      </c>
      <c r="D14" s="324" t="s">
        <v>302</v>
      </c>
      <c r="E14" s="325" t="s">
        <v>303</v>
      </c>
      <c r="F14" s="326" t="s">
        <v>248</v>
      </c>
      <c r="G14" s="531"/>
      <c r="H14" s="327" t="s">
        <v>249</v>
      </c>
      <c r="I14" s="324" t="s">
        <v>248</v>
      </c>
      <c r="J14" s="126"/>
    </row>
    <row r="15" spans="1:10" s="124" customFormat="1" ht="69.75" customHeight="1">
      <c r="A15" s="359"/>
      <c r="B15" s="349">
        <v>2014</v>
      </c>
      <c r="C15" s="329">
        <v>212</v>
      </c>
      <c r="D15" s="330">
        <v>179</v>
      </c>
      <c r="E15" s="330">
        <v>77</v>
      </c>
      <c r="F15" s="331">
        <v>99704</v>
      </c>
      <c r="G15" s="330">
        <v>5360</v>
      </c>
      <c r="H15" s="330">
        <v>5040</v>
      </c>
      <c r="I15" s="332">
        <v>2066</v>
      </c>
      <c r="J15" s="125"/>
    </row>
    <row r="16" spans="1:10" s="12" customFormat="1" ht="58.5" customHeight="1">
      <c r="A16" s="106"/>
      <c r="B16" s="350">
        <v>2015</v>
      </c>
      <c r="C16" s="329">
        <v>231</v>
      </c>
      <c r="D16" s="330">
        <v>211</v>
      </c>
      <c r="E16" s="330">
        <v>90</v>
      </c>
      <c r="F16" s="331">
        <v>114548</v>
      </c>
      <c r="G16" s="330">
        <v>5548</v>
      </c>
      <c r="H16" s="330">
        <v>4786</v>
      </c>
      <c r="I16" s="286">
        <v>2063</v>
      </c>
      <c r="J16" s="4"/>
    </row>
    <row r="17" spans="1:10" s="12" customFormat="1" ht="58.5" customHeight="1">
      <c r="A17" s="106"/>
      <c r="B17" s="351">
        <v>2016</v>
      </c>
      <c r="C17" s="333">
        <v>248</v>
      </c>
      <c r="D17" s="334">
        <v>220</v>
      </c>
      <c r="E17" s="334">
        <v>89</v>
      </c>
      <c r="F17" s="335">
        <v>99036</v>
      </c>
      <c r="G17" s="334">
        <v>5568</v>
      </c>
      <c r="H17" s="334">
        <v>4956</v>
      </c>
      <c r="I17" s="336">
        <v>2029</v>
      </c>
      <c r="J17" s="4"/>
    </row>
    <row r="18" spans="1:10" s="21" customFormat="1" ht="14.25" customHeight="1">
      <c r="B18" s="183" t="s">
        <v>16</v>
      </c>
      <c r="C18" s="23"/>
      <c r="D18" s="23"/>
      <c r="E18" s="23"/>
      <c r="F18" s="23"/>
      <c r="G18" s="23"/>
      <c r="H18" s="363" t="s">
        <v>180</v>
      </c>
      <c r="I18" s="363"/>
    </row>
    <row r="19" spans="1:10"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F30" s="121"/>
    </row>
    <row r="31" spans="1:10">
      <c r="F31" s="121"/>
      <c r="G31" s="123"/>
      <c r="H31" s="123"/>
      <c r="I31" s="121"/>
      <c r="J31" s="121"/>
    </row>
    <row r="32" spans="1:10">
      <c r="E32" s="122"/>
      <c r="F32" s="121"/>
      <c r="G32" s="121"/>
      <c r="H32" s="123"/>
      <c r="I32" s="123"/>
      <c r="J32" s="121"/>
    </row>
    <row r="33" spans="5:10">
      <c r="E33" s="122"/>
      <c r="F33" s="121"/>
      <c r="G33" s="121"/>
      <c r="H33" s="123"/>
      <c r="I33" s="123"/>
      <c r="J33" s="121"/>
    </row>
    <row r="34" spans="5:10">
      <c r="E34" s="122"/>
      <c r="F34" s="121"/>
      <c r="G34" s="121"/>
      <c r="H34" s="123"/>
      <c r="I34" s="123"/>
      <c r="J34" s="121"/>
    </row>
    <row r="35" spans="5:10">
      <c r="E35" s="122"/>
      <c r="F35" s="121"/>
      <c r="G35" s="121"/>
      <c r="H35" s="123"/>
      <c r="I35" s="123"/>
      <c r="J35" s="121"/>
    </row>
    <row r="36" spans="5:10">
      <c r="E36" s="122"/>
      <c r="F36" s="121"/>
      <c r="G36" s="121"/>
      <c r="H36" s="123"/>
      <c r="I36" s="123"/>
      <c r="J36" s="121"/>
    </row>
    <row r="37" spans="5:10">
      <c r="E37" s="122"/>
      <c r="F37" s="121"/>
      <c r="G37" s="121"/>
      <c r="H37" s="123"/>
      <c r="I37" s="123"/>
      <c r="J37" s="121"/>
    </row>
    <row r="38" spans="5:10">
      <c r="E38" s="122"/>
      <c r="F38" s="121"/>
      <c r="G38" s="121"/>
      <c r="H38" s="123"/>
      <c r="I38" s="123"/>
      <c r="J38" s="121"/>
    </row>
    <row r="39" spans="5:10">
      <c r="E39" s="122"/>
      <c r="F39" s="121"/>
      <c r="G39" s="121"/>
      <c r="H39" s="123"/>
      <c r="I39" s="123"/>
      <c r="J39" s="121"/>
    </row>
    <row r="40" spans="5:10">
      <c r="E40" s="122"/>
      <c r="F40" s="121"/>
      <c r="G40" s="121"/>
      <c r="H40" s="123"/>
      <c r="I40" s="123"/>
      <c r="J40" s="121"/>
    </row>
    <row r="41" spans="5:10">
      <c r="E41" s="122"/>
      <c r="F41" s="121"/>
      <c r="G41" s="121"/>
      <c r="H41" s="123"/>
      <c r="I41" s="123"/>
      <c r="J41" s="121"/>
    </row>
    <row r="42" spans="5:10">
      <c r="E42" s="122"/>
      <c r="F42" s="121"/>
      <c r="G42" s="120"/>
      <c r="H42" s="120"/>
      <c r="I42" s="120"/>
      <c r="J42" s="120"/>
    </row>
    <row r="43" spans="5:10">
      <c r="F43" s="119"/>
    </row>
  </sheetData>
  <mergeCells count="12">
    <mergeCell ref="H18:I18"/>
    <mergeCell ref="B7:I7"/>
    <mergeCell ref="B6:I6"/>
    <mergeCell ref="B8:I8"/>
    <mergeCell ref="E11:F11"/>
    <mergeCell ref="G11:G12"/>
    <mergeCell ref="H11:I11"/>
    <mergeCell ref="E12:F12"/>
    <mergeCell ref="H12:I12"/>
    <mergeCell ref="B11:B14"/>
    <mergeCell ref="B10:C10"/>
    <mergeCell ref="G13:G14"/>
  </mergeCells>
  <printOptions horizontalCentered="1" verticalCentered="1"/>
  <pageMargins left="0" right="0" top="0.5" bottom="0.5" header="0.25" footer="0.25"/>
  <pageSetup paperSize="9" scale="86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7"/>
  <sheetViews>
    <sheetView showGridLines="0" rightToLeft="1" tabSelected="1" view="pageBreakPreview" topLeftCell="A4" zoomScale="60" zoomScaleNormal="100" workbookViewId="0">
      <selection activeCell="D11" sqref="D11"/>
    </sheetView>
  </sheetViews>
  <sheetFormatPr defaultRowHeight="12.75"/>
  <cols>
    <col min="1" max="1" width="9.140625" style="36"/>
    <col min="2" max="3" width="18.28515625" style="36" customWidth="1"/>
    <col min="4" max="5" width="19" style="36" customWidth="1"/>
    <col min="6" max="6" width="18.85546875" style="36" customWidth="1"/>
    <col min="7" max="7" width="18.28515625" style="36" customWidth="1"/>
    <col min="8" max="8" width="21.85546875" style="36" customWidth="1"/>
    <col min="9" max="16384" width="9.140625" style="36"/>
  </cols>
  <sheetData>
    <row r="4" spans="1:10" ht="40.5" customHeight="1"/>
    <row r="5" spans="1:10" ht="24.75" customHeight="1">
      <c r="B5" s="498" t="s">
        <v>282</v>
      </c>
      <c r="C5" s="498"/>
      <c r="D5" s="498"/>
      <c r="E5" s="498"/>
      <c r="F5" s="498"/>
      <c r="G5" s="498"/>
      <c r="H5" s="498"/>
      <c r="I5" s="136"/>
      <c r="J5" s="4"/>
    </row>
    <row r="6" spans="1:10" s="17" customFormat="1" ht="18.75" customHeight="1">
      <c r="B6" s="506" t="s">
        <v>281</v>
      </c>
      <c r="C6" s="506"/>
      <c r="D6" s="506"/>
      <c r="E6" s="506"/>
      <c r="F6" s="506"/>
      <c r="G6" s="506"/>
      <c r="H6" s="506"/>
    </row>
    <row r="7" spans="1:10" s="17" customFormat="1" ht="18" customHeight="1">
      <c r="B7" s="499" t="s">
        <v>31</v>
      </c>
      <c r="C7" s="499"/>
      <c r="D7" s="499"/>
      <c r="E7" s="499"/>
      <c r="F7" s="499"/>
      <c r="G7" s="499"/>
      <c r="H7" s="499"/>
    </row>
    <row r="8" spans="1:10" s="6" customFormat="1" ht="24.95" customHeight="1">
      <c r="B8" s="292" t="s">
        <v>280</v>
      </c>
      <c r="C8" s="112"/>
      <c r="D8" s="12"/>
      <c r="E8" s="12"/>
      <c r="F8" s="12"/>
      <c r="G8" s="139"/>
      <c r="H8" s="337"/>
    </row>
    <row r="9" spans="1:10" s="76" customFormat="1" ht="27" customHeight="1">
      <c r="A9" s="354"/>
      <c r="B9" s="338" t="s">
        <v>91</v>
      </c>
      <c r="C9" s="134" t="s">
        <v>279</v>
      </c>
      <c r="D9" s="135" t="s">
        <v>278</v>
      </c>
      <c r="E9" s="135" t="s">
        <v>277</v>
      </c>
      <c r="F9" s="135" t="s">
        <v>276</v>
      </c>
      <c r="G9" s="129" t="s">
        <v>275</v>
      </c>
      <c r="H9" s="134" t="s">
        <v>274</v>
      </c>
      <c r="I9" s="133"/>
      <c r="J9" s="113"/>
    </row>
    <row r="10" spans="1:10" s="126" customFormat="1" ht="36" customHeight="1">
      <c r="A10" s="355"/>
      <c r="B10" s="339" t="s">
        <v>89</v>
      </c>
      <c r="C10" s="132" t="s">
        <v>273</v>
      </c>
      <c r="D10" s="131" t="s">
        <v>272</v>
      </c>
      <c r="E10" s="131" t="s">
        <v>271</v>
      </c>
      <c r="F10" s="132" t="s">
        <v>270</v>
      </c>
      <c r="G10" s="130" t="s">
        <v>269</v>
      </c>
      <c r="H10" s="132" t="s">
        <v>268</v>
      </c>
      <c r="I10" s="128"/>
    </row>
    <row r="11" spans="1:10" s="73" customFormat="1" ht="63" customHeight="1">
      <c r="A11" s="356"/>
      <c r="B11" s="328">
        <v>2014</v>
      </c>
      <c r="C11" s="286">
        <v>1305</v>
      </c>
      <c r="D11" s="345">
        <v>60341</v>
      </c>
      <c r="E11" s="344">
        <v>1412</v>
      </c>
      <c r="F11" s="340">
        <v>718764</v>
      </c>
      <c r="G11" s="286">
        <v>689</v>
      </c>
      <c r="H11" s="284">
        <v>576821</v>
      </c>
      <c r="I11" s="127"/>
      <c r="J11" s="127"/>
    </row>
    <row r="12" spans="1:10" s="12" customFormat="1" ht="68.25" customHeight="1">
      <c r="A12" s="106"/>
      <c r="B12" s="328">
        <v>2015</v>
      </c>
      <c r="C12" s="329">
        <v>1412</v>
      </c>
      <c r="D12" s="341">
        <v>64473</v>
      </c>
      <c r="E12" s="286">
        <v>1646</v>
      </c>
      <c r="F12" s="340">
        <v>753421</v>
      </c>
      <c r="G12" s="286">
        <v>695</v>
      </c>
      <c r="H12" s="286">
        <v>681307</v>
      </c>
      <c r="I12" s="4"/>
      <c r="J12" s="4"/>
    </row>
    <row r="13" spans="1:10" s="12" customFormat="1" ht="68.25" customHeight="1">
      <c r="A13" s="106"/>
      <c r="B13" s="328">
        <v>2016</v>
      </c>
      <c r="C13" s="287">
        <v>2135</v>
      </c>
      <c r="D13" s="342">
        <v>45678</v>
      </c>
      <c r="E13" s="286">
        <v>2098</v>
      </c>
      <c r="F13" s="343">
        <v>770230</v>
      </c>
      <c r="G13" s="287">
        <v>353</v>
      </c>
      <c r="H13" s="287">
        <v>697026</v>
      </c>
      <c r="I13" s="4"/>
      <c r="J13" s="4"/>
    </row>
    <row r="14" spans="1:10" s="21" customFormat="1" ht="15" customHeight="1">
      <c r="B14" s="183" t="s">
        <v>16</v>
      </c>
      <c r="C14" s="23"/>
      <c r="D14" s="23"/>
      <c r="E14" s="101"/>
      <c r="F14" s="101"/>
      <c r="G14" s="23"/>
      <c r="H14" s="182" t="s">
        <v>180</v>
      </c>
    </row>
    <row r="15" spans="1:10"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B16" s="4"/>
      <c r="C16" s="4"/>
      <c r="D16" s="4"/>
      <c r="E16" s="4"/>
      <c r="F16" s="4"/>
      <c r="G16" s="4"/>
      <c r="H16" s="4"/>
      <c r="I16" s="4"/>
      <c r="J16" s="4"/>
    </row>
    <row r="17" spans="2:10">
      <c r="B17" s="4"/>
      <c r="C17" s="4"/>
      <c r="D17" s="4"/>
      <c r="E17" s="4"/>
      <c r="F17" s="4"/>
      <c r="G17" s="4"/>
      <c r="H17" s="4"/>
      <c r="I17" s="4"/>
      <c r="J17" s="4"/>
    </row>
    <row r="18" spans="2:10">
      <c r="B18" s="4"/>
      <c r="C18" s="4"/>
      <c r="D18" s="4"/>
      <c r="E18" s="4"/>
      <c r="F18" s="4"/>
      <c r="G18" s="4"/>
      <c r="H18" s="4"/>
      <c r="I18" s="4"/>
      <c r="J18" s="4"/>
    </row>
    <row r="19" spans="2:10">
      <c r="B19" s="4"/>
      <c r="C19" s="4"/>
      <c r="D19" s="4"/>
      <c r="E19" s="4"/>
      <c r="F19" s="4"/>
      <c r="G19" s="4"/>
      <c r="H19" s="4"/>
      <c r="I19" s="4"/>
      <c r="J19" s="4"/>
    </row>
    <row r="20" spans="2:10">
      <c r="B20" s="4"/>
      <c r="C20" s="4"/>
      <c r="D20" s="4"/>
      <c r="E20" s="4"/>
      <c r="F20" s="4"/>
      <c r="G20" s="4"/>
      <c r="H20" s="4"/>
      <c r="I20" s="4"/>
      <c r="J20" s="4"/>
    </row>
    <row r="21" spans="2:10">
      <c r="B21" s="4"/>
      <c r="C21" s="4"/>
      <c r="D21" s="4"/>
      <c r="E21" s="4"/>
      <c r="F21" s="4"/>
      <c r="G21" s="4"/>
      <c r="H21" s="4"/>
      <c r="I21" s="4"/>
      <c r="J21" s="4"/>
    </row>
    <row r="22" spans="2:10">
      <c r="B22" s="4"/>
      <c r="C22" s="4"/>
      <c r="D22" s="4"/>
      <c r="E22" s="4"/>
      <c r="F22" s="4"/>
      <c r="G22" s="4"/>
      <c r="H22" s="4"/>
      <c r="I22" s="4"/>
      <c r="J22" s="4"/>
    </row>
    <row r="23" spans="2:10">
      <c r="B23" s="4"/>
      <c r="C23" s="4"/>
      <c r="D23" s="4"/>
      <c r="E23" s="4"/>
      <c r="F23" s="4"/>
      <c r="G23" s="4"/>
      <c r="H23" s="4"/>
      <c r="I23" s="4"/>
      <c r="J23" s="4"/>
    </row>
    <row r="24" spans="2:10">
      <c r="B24" s="4"/>
      <c r="C24" s="4"/>
      <c r="D24" s="4"/>
      <c r="E24" s="4"/>
      <c r="F24" s="4"/>
      <c r="G24" s="4"/>
      <c r="H24" s="4"/>
      <c r="I24" s="4"/>
      <c r="J24" s="4"/>
    </row>
    <row r="25" spans="2:10">
      <c r="B25" s="4"/>
      <c r="C25" s="4"/>
      <c r="D25" s="4"/>
      <c r="E25" s="4"/>
      <c r="F25" s="4"/>
      <c r="G25" s="4"/>
      <c r="H25" s="4"/>
      <c r="I25" s="4"/>
      <c r="J25" s="4"/>
    </row>
    <row r="26" spans="2:10">
      <c r="B26" s="4"/>
      <c r="C26" s="4"/>
      <c r="D26" s="4"/>
      <c r="E26" s="4"/>
      <c r="F26" s="4"/>
      <c r="G26" s="4"/>
      <c r="H26" s="4"/>
      <c r="I26" s="4"/>
      <c r="J26" s="4"/>
    </row>
    <row r="27" spans="2:10">
      <c r="B27" s="4"/>
      <c r="C27" s="4"/>
      <c r="D27" s="4"/>
      <c r="E27" s="4"/>
      <c r="F27" s="4"/>
      <c r="G27" s="4"/>
      <c r="H27" s="4"/>
      <c r="I27" s="4"/>
      <c r="J27" s="4"/>
    </row>
  </sheetData>
  <mergeCells count="3">
    <mergeCell ref="B5:H5"/>
    <mergeCell ref="B6:H6"/>
    <mergeCell ref="B7:H7"/>
  </mergeCells>
  <printOptions horizontalCentered="1" verticalCentered="1"/>
  <pageMargins left="0.25" right="0.25" top="0.5" bottom="0.5" header="0" footer="0.25"/>
  <pageSetup paperSize="9" scale="9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rightToLeft="1" topLeftCell="A4" zoomScaleNormal="100" workbookViewId="0">
      <selection activeCell="A10" sqref="A10:B10"/>
    </sheetView>
  </sheetViews>
  <sheetFormatPr defaultRowHeight="12.75"/>
  <cols>
    <col min="1" max="1" width="26" style="32" customWidth="1"/>
    <col min="2" max="2" width="24.140625" style="32" customWidth="1"/>
    <col min="3" max="3" width="18.5703125" style="32" customWidth="1"/>
    <col min="4" max="4" width="18" style="32" customWidth="1"/>
    <col min="5" max="5" width="27.5703125" style="32" customWidth="1"/>
    <col min="6" max="16384" width="9.140625" style="32"/>
  </cols>
  <sheetData>
    <row r="1" spans="1:9">
      <c r="A1"/>
    </row>
    <row r="5" spans="1:9" ht="45" customHeight="1"/>
    <row r="6" spans="1:9" ht="21" customHeight="1">
      <c r="A6" s="365" t="s">
        <v>97</v>
      </c>
      <c r="B6" s="365"/>
      <c r="C6" s="365"/>
      <c r="D6" s="365"/>
      <c r="E6" s="365"/>
      <c r="F6" s="55"/>
      <c r="G6" s="55"/>
      <c r="H6" s="55"/>
      <c r="I6" s="50"/>
    </row>
    <row r="7" spans="1:9" s="46" customFormat="1" ht="13.5" customHeight="1">
      <c r="A7" s="379" t="s">
        <v>96</v>
      </c>
      <c r="B7" s="379"/>
      <c r="C7" s="379"/>
      <c r="D7" s="379"/>
      <c r="E7" s="379"/>
    </row>
    <row r="8" spans="1:9" s="46" customFormat="1" ht="18" customHeight="1">
      <c r="A8" s="379" t="s">
        <v>31</v>
      </c>
      <c r="B8" s="379"/>
      <c r="C8" s="379"/>
      <c r="D8" s="379"/>
      <c r="E8" s="379"/>
    </row>
    <row r="9" spans="1:9" ht="10.5" customHeight="1">
      <c r="A9" s="162"/>
      <c r="B9" s="162"/>
      <c r="C9" s="162"/>
      <c r="D9" s="162"/>
      <c r="E9" s="162"/>
      <c r="F9" s="50"/>
      <c r="G9" s="50"/>
      <c r="H9" s="50"/>
      <c r="I9" s="50"/>
    </row>
    <row r="10" spans="1:9" s="42" customFormat="1" ht="25.15" customHeight="1">
      <c r="A10" s="161" t="s">
        <v>95</v>
      </c>
      <c r="B10" s="138"/>
      <c r="C10" s="163"/>
      <c r="D10" s="378" t="s">
        <v>94</v>
      </c>
      <c r="E10" s="378"/>
    </row>
    <row r="11" spans="1:9" s="40" customFormat="1" ht="22.5" customHeight="1">
      <c r="A11" s="164"/>
      <c r="B11" s="371" t="s">
        <v>93</v>
      </c>
      <c r="C11" s="373"/>
      <c r="D11" s="374"/>
      <c r="E11" s="165" t="s">
        <v>92</v>
      </c>
      <c r="F11" s="56"/>
      <c r="G11" s="56"/>
      <c r="H11" s="56"/>
      <c r="I11" s="56"/>
    </row>
    <row r="12" spans="1:9" s="38" customFormat="1" ht="21" customHeight="1">
      <c r="A12" s="140" t="s">
        <v>91</v>
      </c>
      <c r="B12" s="375" t="s">
        <v>90</v>
      </c>
      <c r="C12" s="376"/>
      <c r="D12" s="377"/>
      <c r="E12" s="166" t="s">
        <v>285</v>
      </c>
      <c r="F12" s="53"/>
      <c r="G12" s="53"/>
      <c r="H12" s="53"/>
      <c r="I12" s="53"/>
    </row>
    <row r="13" spans="1:9" s="54" customFormat="1" ht="17.25" customHeight="1">
      <c r="A13" s="167" t="s">
        <v>89</v>
      </c>
      <c r="B13" s="168" t="s">
        <v>88</v>
      </c>
      <c r="C13" s="168" t="s">
        <v>87</v>
      </c>
      <c r="D13" s="169" t="s">
        <v>86</v>
      </c>
      <c r="E13" s="170" t="s">
        <v>85</v>
      </c>
      <c r="F13" s="55"/>
      <c r="G13" s="55"/>
      <c r="H13" s="55"/>
      <c r="I13" s="55"/>
    </row>
    <row r="14" spans="1:9" s="38" customFormat="1" ht="18" customHeight="1">
      <c r="A14" s="171"/>
      <c r="B14" s="172" t="s">
        <v>84</v>
      </c>
      <c r="C14" s="172" t="s">
        <v>83</v>
      </c>
      <c r="D14" s="172" t="s">
        <v>82</v>
      </c>
      <c r="E14" s="173" t="s">
        <v>286</v>
      </c>
      <c r="F14" s="53"/>
      <c r="G14" s="53"/>
      <c r="H14" s="53"/>
      <c r="I14" s="53"/>
    </row>
    <row r="15" spans="1:9" ht="63" customHeight="1">
      <c r="A15" s="174">
        <v>2014</v>
      </c>
      <c r="B15" s="175">
        <v>59.4</v>
      </c>
      <c r="C15" s="176">
        <v>15.8</v>
      </c>
      <c r="D15" s="177" t="s">
        <v>80</v>
      </c>
      <c r="E15" s="178">
        <v>18</v>
      </c>
      <c r="F15" s="52"/>
      <c r="G15" s="50"/>
      <c r="H15" s="50"/>
      <c r="I15" s="50"/>
    </row>
    <row r="16" spans="1:9" ht="63" customHeight="1">
      <c r="A16" s="174">
        <v>2015</v>
      </c>
      <c r="B16" s="176">
        <v>32.799999999999997</v>
      </c>
      <c r="C16" s="175">
        <v>22.8</v>
      </c>
      <c r="D16" s="177" t="s">
        <v>81</v>
      </c>
      <c r="E16" s="178">
        <v>12</v>
      </c>
      <c r="F16" s="52"/>
      <c r="G16" s="50"/>
      <c r="H16" s="50"/>
      <c r="I16" s="50"/>
    </row>
    <row r="17" spans="1:9" ht="63" customHeight="1">
      <c r="A17" s="137">
        <v>2016</v>
      </c>
      <c r="B17" s="179">
        <v>41.4</v>
      </c>
      <c r="C17" s="179">
        <v>14.4</v>
      </c>
      <c r="D17" s="180" t="s">
        <v>80</v>
      </c>
      <c r="E17" s="181">
        <v>16</v>
      </c>
      <c r="F17" s="51"/>
      <c r="G17" s="50"/>
      <c r="H17" s="50"/>
      <c r="I17" s="50"/>
    </row>
    <row r="18" spans="1:9" s="33" customFormat="1" ht="21.75" customHeight="1">
      <c r="A18" s="182" t="s">
        <v>79</v>
      </c>
      <c r="B18" s="45"/>
      <c r="C18" s="45"/>
      <c r="D18" s="101"/>
      <c r="E18" s="183" t="s">
        <v>78</v>
      </c>
      <c r="F18" s="29"/>
    </row>
    <row r="19" spans="1:9">
      <c r="A19" s="50"/>
      <c r="B19" s="50"/>
      <c r="C19" s="50"/>
      <c r="D19" s="50"/>
      <c r="E19" s="50"/>
      <c r="F19" s="50"/>
      <c r="G19" s="50"/>
      <c r="H19" s="50"/>
      <c r="I19" s="50"/>
    </row>
    <row r="20" spans="1:9">
      <c r="A20" s="50"/>
      <c r="B20" s="50"/>
      <c r="C20" s="50"/>
      <c r="D20" s="50"/>
      <c r="E20" s="50"/>
      <c r="F20" s="50"/>
      <c r="G20" s="50"/>
      <c r="H20" s="50"/>
      <c r="I20" s="50"/>
    </row>
    <row r="21" spans="1:9">
      <c r="A21" s="50"/>
      <c r="B21" s="50"/>
      <c r="C21" s="50"/>
      <c r="D21" s="50"/>
      <c r="E21" s="50"/>
      <c r="F21" s="50"/>
      <c r="G21" s="50"/>
      <c r="H21" s="50"/>
      <c r="I21" s="50"/>
    </row>
    <row r="22" spans="1:9">
      <c r="A22" s="50"/>
      <c r="B22" s="50"/>
      <c r="C22" s="50"/>
      <c r="D22" s="50"/>
      <c r="E22" s="50"/>
      <c r="F22" s="50"/>
      <c r="G22" s="50"/>
      <c r="H22" s="50"/>
      <c r="I22" s="50"/>
    </row>
    <row r="23" spans="1:9">
      <c r="A23" s="50"/>
      <c r="B23" s="50"/>
      <c r="C23" s="50"/>
      <c r="D23" s="50"/>
      <c r="E23" s="50"/>
      <c r="F23" s="50"/>
      <c r="G23" s="50"/>
      <c r="H23" s="50"/>
      <c r="I23" s="50"/>
    </row>
    <row r="24" spans="1:9">
      <c r="A24" s="50"/>
      <c r="B24" s="50"/>
      <c r="C24" s="50"/>
      <c r="D24" s="50"/>
      <c r="E24" s="50"/>
      <c r="F24" s="50"/>
      <c r="G24" s="50"/>
      <c r="H24" s="50"/>
      <c r="I24" s="50"/>
    </row>
    <row r="25" spans="1:9">
      <c r="A25" s="50"/>
      <c r="B25" s="50"/>
      <c r="C25" s="50"/>
      <c r="D25" s="50"/>
      <c r="E25" s="50"/>
      <c r="F25" s="50"/>
      <c r="G25" s="50"/>
      <c r="H25" s="50"/>
      <c r="I25" s="50"/>
    </row>
  </sheetData>
  <mergeCells count="6">
    <mergeCell ref="D10:E10"/>
    <mergeCell ref="B11:D11"/>
    <mergeCell ref="B12:D12"/>
    <mergeCell ref="A6:E6"/>
    <mergeCell ref="A7:E7"/>
    <mergeCell ref="A8:E8"/>
  </mergeCells>
  <printOptions horizontalCentered="1" verticalCentered="1"/>
  <pageMargins left="0.7" right="0.7" top="0.75" bottom="0.75" header="0.3" footer="0.3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showGridLines="0" rightToLeft="1" topLeftCell="A4" zoomScaleNormal="100" workbookViewId="0">
      <selection activeCell="A9" sqref="A9:D11"/>
    </sheetView>
  </sheetViews>
  <sheetFormatPr defaultRowHeight="12.75"/>
  <cols>
    <col min="1" max="1" width="11" style="32" customWidth="1"/>
    <col min="2" max="8" width="15.7109375" style="32" customWidth="1"/>
    <col min="9" max="10" width="9.140625" style="32"/>
    <col min="11" max="11" width="4" style="32" customWidth="1"/>
    <col min="12" max="12" width="18.5703125" style="32" customWidth="1"/>
    <col min="13" max="13" width="13.85546875" style="32" customWidth="1"/>
    <col min="14" max="14" width="11.85546875" style="32" customWidth="1"/>
    <col min="15" max="16384" width="9.140625" style="32"/>
  </cols>
  <sheetData>
    <row r="1" spans="1:31">
      <c r="A1"/>
    </row>
    <row r="4" spans="1:31" ht="40.5" customHeight="1"/>
    <row r="5" spans="1:31" ht="18.75" customHeight="1">
      <c r="A5" s="365" t="s">
        <v>118</v>
      </c>
      <c r="B5" s="365"/>
      <c r="C5" s="365"/>
      <c r="D5" s="365"/>
      <c r="E5" s="365"/>
      <c r="F5" s="365"/>
      <c r="G5" s="365"/>
      <c r="H5" s="365"/>
      <c r="I5" s="50"/>
    </row>
    <row r="6" spans="1:31" s="46" customFormat="1" ht="14.25" customHeight="1">
      <c r="A6" s="365" t="s">
        <v>117</v>
      </c>
      <c r="B6" s="365"/>
      <c r="C6" s="365"/>
      <c r="D6" s="365"/>
      <c r="E6" s="365"/>
      <c r="F6" s="365"/>
      <c r="G6" s="365"/>
      <c r="H6" s="36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46" customFormat="1" ht="15" customHeight="1">
      <c r="A7" s="380" t="s">
        <v>75</v>
      </c>
      <c r="B7" s="380"/>
      <c r="C7" s="380"/>
      <c r="D7" s="380"/>
      <c r="E7" s="380"/>
      <c r="F7" s="380"/>
      <c r="G7" s="380"/>
      <c r="H7" s="380"/>
      <c r="Q7" s="70"/>
      <c r="R7" s="17"/>
      <c r="S7" s="49"/>
      <c r="T7" s="49"/>
      <c r="U7" s="49"/>
      <c r="V7" s="49"/>
      <c r="W7" s="17"/>
      <c r="X7" s="49"/>
      <c r="Y7" s="49"/>
      <c r="Z7" s="49"/>
      <c r="AA7" s="49"/>
      <c r="AB7" s="70"/>
      <c r="AC7" s="17"/>
      <c r="AD7" s="17"/>
      <c r="AE7" s="17"/>
    </row>
    <row r="8" spans="1:31" s="42" customFormat="1" ht="16.5" customHeight="1">
      <c r="A8" s="385" t="s">
        <v>116</v>
      </c>
      <c r="B8" s="385"/>
      <c r="C8" s="138"/>
      <c r="D8" s="138"/>
      <c r="E8" s="138"/>
      <c r="F8" s="138"/>
      <c r="G8" s="138"/>
      <c r="H8" s="138"/>
      <c r="Q8" s="30"/>
      <c r="R8" s="69" t="s">
        <v>7</v>
      </c>
      <c r="S8" s="69" t="s">
        <v>7</v>
      </c>
      <c r="T8" s="69" t="s">
        <v>7</v>
      </c>
      <c r="U8" s="69" t="s">
        <v>7</v>
      </c>
      <c r="V8" s="69" t="s">
        <v>7</v>
      </c>
      <c r="W8" s="69" t="s">
        <v>7</v>
      </c>
      <c r="X8" s="69" t="s">
        <v>7</v>
      </c>
      <c r="Y8" s="69" t="s">
        <v>7</v>
      </c>
      <c r="Z8" s="69" t="s">
        <v>7</v>
      </c>
      <c r="AA8" s="69" t="s">
        <v>7</v>
      </c>
      <c r="AB8" s="30"/>
      <c r="AC8" s="6"/>
      <c r="AD8" s="6"/>
      <c r="AE8" s="6"/>
    </row>
    <row r="9" spans="1:31" s="65" customFormat="1" ht="15.75" customHeight="1">
      <c r="A9" s="369" t="s">
        <v>72</v>
      </c>
      <c r="B9" s="382" t="s">
        <v>115</v>
      </c>
      <c r="C9" s="382"/>
      <c r="D9" s="382"/>
      <c r="E9" s="381" t="s">
        <v>114</v>
      </c>
      <c r="F9" s="382"/>
      <c r="G9" s="383"/>
      <c r="H9" s="374" t="s">
        <v>69</v>
      </c>
      <c r="I9" s="66"/>
    </row>
    <row r="10" spans="1:31" s="65" customFormat="1" ht="17.25" customHeight="1">
      <c r="A10" s="370"/>
      <c r="B10" s="375" t="s">
        <v>104</v>
      </c>
      <c r="C10" s="376"/>
      <c r="D10" s="376"/>
      <c r="E10" s="167"/>
      <c r="F10" s="184" t="s">
        <v>98</v>
      </c>
      <c r="G10" s="185"/>
      <c r="H10" s="384"/>
      <c r="I10" s="66"/>
    </row>
    <row r="11" spans="1:31" ht="18.75" customHeight="1">
      <c r="A11" s="392"/>
      <c r="B11" s="186">
        <v>2014</v>
      </c>
      <c r="C11" s="141">
        <v>2015</v>
      </c>
      <c r="D11" s="141">
        <v>2016</v>
      </c>
      <c r="E11" s="141">
        <v>2014</v>
      </c>
      <c r="F11" s="141">
        <v>2015</v>
      </c>
      <c r="G11" s="141">
        <v>2016</v>
      </c>
      <c r="H11" s="384"/>
      <c r="I11" s="50"/>
    </row>
    <row r="12" spans="1:31" ht="23.1" customHeight="1">
      <c r="A12" s="143" t="s">
        <v>66</v>
      </c>
      <c r="B12" s="187">
        <v>46</v>
      </c>
      <c r="C12" s="188">
        <v>33</v>
      </c>
      <c r="D12" s="188">
        <v>38</v>
      </c>
      <c r="E12" s="187">
        <v>72</v>
      </c>
      <c r="F12" s="189" t="s">
        <v>113</v>
      </c>
      <c r="G12" s="190">
        <v>76</v>
      </c>
      <c r="H12" s="191" t="s">
        <v>65</v>
      </c>
      <c r="I12" s="50"/>
    </row>
    <row r="13" spans="1:31" ht="23.1" customHeight="1">
      <c r="A13" s="149" t="s">
        <v>64</v>
      </c>
      <c r="B13" s="192">
        <v>33</v>
      </c>
      <c r="C13" s="188">
        <v>27</v>
      </c>
      <c r="D13" s="188">
        <v>31</v>
      </c>
      <c r="E13" s="192" t="s">
        <v>100</v>
      </c>
      <c r="F13" s="188">
        <v>74</v>
      </c>
      <c r="G13" s="188">
        <v>77</v>
      </c>
      <c r="H13" s="154" t="s">
        <v>63</v>
      </c>
      <c r="I13" s="50"/>
    </row>
    <row r="14" spans="1:31" ht="23.1" customHeight="1">
      <c r="A14" s="149" t="s">
        <v>62</v>
      </c>
      <c r="B14" s="192">
        <v>34</v>
      </c>
      <c r="C14" s="188">
        <v>26</v>
      </c>
      <c r="D14" s="188">
        <v>30</v>
      </c>
      <c r="E14" s="192" t="s">
        <v>100</v>
      </c>
      <c r="F14" s="188">
        <v>77</v>
      </c>
      <c r="G14" s="188">
        <v>78</v>
      </c>
      <c r="H14" s="154" t="s">
        <v>61</v>
      </c>
      <c r="I14" s="50"/>
    </row>
    <row r="15" spans="1:31" ht="23.1" customHeight="1">
      <c r="A15" s="149" t="s">
        <v>60</v>
      </c>
      <c r="B15" s="192">
        <v>20</v>
      </c>
      <c r="C15" s="188">
        <v>23</v>
      </c>
      <c r="D15" s="188">
        <v>24</v>
      </c>
      <c r="E15" s="192">
        <v>72</v>
      </c>
      <c r="F15" s="188">
        <v>75</v>
      </c>
      <c r="G15" s="188">
        <v>56</v>
      </c>
      <c r="H15" s="154" t="s">
        <v>59</v>
      </c>
      <c r="I15" s="50"/>
    </row>
    <row r="16" spans="1:31" ht="23.1" customHeight="1">
      <c r="A16" s="149" t="s">
        <v>58</v>
      </c>
      <c r="B16" s="192" t="s">
        <v>112</v>
      </c>
      <c r="C16" s="188" t="s">
        <v>111</v>
      </c>
      <c r="D16" s="188">
        <v>16</v>
      </c>
      <c r="E16" s="192">
        <v>67</v>
      </c>
      <c r="F16" s="188">
        <v>52</v>
      </c>
      <c r="G16" s="188">
        <v>71</v>
      </c>
      <c r="H16" s="154" t="s">
        <v>57</v>
      </c>
      <c r="I16" s="50"/>
    </row>
    <row r="17" spans="1:9" ht="23.1" customHeight="1">
      <c r="A17" s="149" t="s">
        <v>56</v>
      </c>
      <c r="B17" s="192">
        <v>21</v>
      </c>
      <c r="C17" s="188">
        <v>24</v>
      </c>
      <c r="D17" s="188">
        <v>19</v>
      </c>
      <c r="E17" s="192">
        <v>78</v>
      </c>
      <c r="F17" s="188">
        <v>66</v>
      </c>
      <c r="G17" s="188">
        <v>64</v>
      </c>
      <c r="H17" s="154" t="s">
        <v>55</v>
      </c>
      <c r="I17" s="50"/>
    </row>
    <row r="18" spans="1:9" ht="23.1" customHeight="1">
      <c r="A18" s="149" t="s">
        <v>54</v>
      </c>
      <c r="B18" s="192">
        <v>25</v>
      </c>
      <c r="C18" s="188">
        <v>16</v>
      </c>
      <c r="D18" s="188">
        <v>24</v>
      </c>
      <c r="E18" s="192">
        <v>75</v>
      </c>
      <c r="F18" s="188">
        <v>63</v>
      </c>
      <c r="G18" s="188">
        <v>67</v>
      </c>
      <c r="H18" s="154" t="s">
        <v>53</v>
      </c>
      <c r="I18" s="50"/>
    </row>
    <row r="19" spans="1:9" ht="23.1" customHeight="1">
      <c r="A19" s="149" t="s">
        <v>52</v>
      </c>
      <c r="B19" s="192">
        <v>27</v>
      </c>
      <c r="C19" s="188">
        <v>16</v>
      </c>
      <c r="D19" s="192" t="s">
        <v>110</v>
      </c>
      <c r="E19" s="192">
        <v>74</v>
      </c>
      <c r="F19" s="188">
        <v>58</v>
      </c>
      <c r="G19" s="188">
        <v>52</v>
      </c>
      <c r="H19" s="154" t="s">
        <v>51</v>
      </c>
      <c r="I19" s="50"/>
    </row>
    <row r="20" spans="1:9" ht="23.1" customHeight="1">
      <c r="A20" s="149" t="s">
        <v>50</v>
      </c>
      <c r="B20" s="192">
        <v>24</v>
      </c>
      <c r="C20" s="188">
        <v>21</v>
      </c>
      <c r="D20" s="188">
        <v>27</v>
      </c>
      <c r="E20" s="192" t="s">
        <v>100</v>
      </c>
      <c r="F20" s="188">
        <v>72</v>
      </c>
      <c r="G20" s="188">
        <v>70</v>
      </c>
      <c r="H20" s="154" t="s">
        <v>49</v>
      </c>
      <c r="I20" s="50"/>
    </row>
    <row r="21" spans="1:9" ht="23.1" customHeight="1">
      <c r="A21" s="149" t="s">
        <v>48</v>
      </c>
      <c r="B21" s="192">
        <v>24</v>
      </c>
      <c r="C21" s="188">
        <v>28</v>
      </c>
      <c r="D21" s="188">
        <v>30</v>
      </c>
      <c r="E21" s="192">
        <v>72</v>
      </c>
      <c r="F21" s="188">
        <v>73</v>
      </c>
      <c r="G21" s="188">
        <v>71</v>
      </c>
      <c r="H21" s="154" t="s">
        <v>47</v>
      </c>
      <c r="I21" s="50"/>
    </row>
    <row r="22" spans="1:9" ht="23.1" customHeight="1">
      <c r="A22" s="149" t="s">
        <v>46</v>
      </c>
      <c r="B22" s="192">
        <v>31</v>
      </c>
      <c r="C22" s="188">
        <v>28</v>
      </c>
      <c r="D22" s="188">
        <v>23.1</v>
      </c>
      <c r="E22" s="192">
        <v>69</v>
      </c>
      <c r="F22" s="188">
        <v>68</v>
      </c>
      <c r="G22" s="188">
        <v>31.2</v>
      </c>
      <c r="H22" s="154" t="s">
        <v>45</v>
      </c>
      <c r="I22" s="50"/>
    </row>
    <row r="23" spans="1:9" ht="23.1" customHeight="1">
      <c r="A23" s="155" t="s">
        <v>44</v>
      </c>
      <c r="B23" s="193">
        <v>36</v>
      </c>
      <c r="C23" s="194">
        <v>36</v>
      </c>
      <c r="D23" s="194">
        <v>39</v>
      </c>
      <c r="E23" s="193">
        <v>77</v>
      </c>
      <c r="F23" s="194">
        <v>72</v>
      </c>
      <c r="G23" s="192" t="s">
        <v>100</v>
      </c>
      <c r="H23" s="195" t="s">
        <v>43</v>
      </c>
      <c r="I23" s="50"/>
    </row>
    <row r="24" spans="1:9" s="33" customFormat="1" ht="15" customHeight="1">
      <c r="A24" s="395" t="s">
        <v>109</v>
      </c>
      <c r="B24" s="395"/>
      <c r="C24" s="45"/>
      <c r="D24" s="45"/>
      <c r="E24" s="196"/>
      <c r="F24" s="196"/>
      <c r="G24" s="397" t="s">
        <v>108</v>
      </c>
      <c r="H24" s="397"/>
    </row>
    <row r="25" spans="1:9" s="33" customFormat="1" ht="15" customHeight="1">
      <c r="A25" s="396" t="s">
        <v>107</v>
      </c>
      <c r="B25" s="396"/>
      <c r="C25" s="45"/>
      <c r="D25" s="45"/>
      <c r="E25" s="45"/>
      <c r="F25" s="45"/>
      <c r="G25" s="398" t="s">
        <v>106</v>
      </c>
      <c r="H25" s="398"/>
    </row>
    <row r="26" spans="1:9" s="33" customFormat="1" ht="15" customHeight="1">
      <c r="A26" s="393" t="s">
        <v>79</v>
      </c>
      <c r="B26" s="393"/>
      <c r="C26" s="45"/>
      <c r="D26" s="45"/>
      <c r="E26" s="45"/>
      <c r="F26" s="45"/>
      <c r="G26" s="394" t="s">
        <v>78</v>
      </c>
      <c r="H26" s="394"/>
    </row>
    <row r="27" spans="1:9">
      <c r="A27" s="138"/>
      <c r="B27" s="138"/>
      <c r="C27" s="138"/>
      <c r="D27" s="138"/>
      <c r="E27" s="138"/>
      <c r="F27" s="138"/>
      <c r="G27" s="138"/>
      <c r="H27" s="138"/>
    </row>
    <row r="48" spans="13:27">
      <c r="M48" s="386" t="s">
        <v>105</v>
      </c>
      <c r="N48" s="389" t="s">
        <v>104</v>
      </c>
      <c r="O48" s="62">
        <v>2010</v>
      </c>
      <c r="P48" s="61">
        <v>39</v>
      </c>
      <c r="Q48" s="61">
        <v>30</v>
      </c>
      <c r="R48" s="61">
        <v>28</v>
      </c>
      <c r="S48" s="61">
        <v>24</v>
      </c>
      <c r="T48" s="61" t="s">
        <v>103</v>
      </c>
      <c r="U48" s="61">
        <v>21</v>
      </c>
      <c r="V48" s="61">
        <v>26</v>
      </c>
      <c r="W48" s="61">
        <v>19</v>
      </c>
      <c r="X48" s="61">
        <v>20</v>
      </c>
      <c r="Y48" s="61">
        <v>28</v>
      </c>
      <c r="Z48" s="61">
        <v>27</v>
      </c>
      <c r="AA48" s="60">
        <v>32</v>
      </c>
    </row>
    <row r="49" spans="13:27">
      <c r="M49" s="387"/>
      <c r="N49" s="390"/>
      <c r="O49" s="64">
        <v>2010</v>
      </c>
      <c r="P49" s="61" t="s">
        <v>102</v>
      </c>
      <c r="Q49" s="61">
        <v>76</v>
      </c>
      <c r="R49" s="61" t="s">
        <v>102</v>
      </c>
      <c r="S49" s="61">
        <v>69</v>
      </c>
      <c r="T49" s="61">
        <v>63</v>
      </c>
      <c r="U49" s="61">
        <v>65</v>
      </c>
      <c r="V49" s="61">
        <v>67</v>
      </c>
      <c r="W49" s="61">
        <v>63</v>
      </c>
      <c r="X49" s="61">
        <v>77</v>
      </c>
      <c r="Y49" s="61" t="s">
        <v>102</v>
      </c>
      <c r="Z49" s="61">
        <v>67</v>
      </c>
      <c r="AA49" s="60">
        <v>75</v>
      </c>
    </row>
    <row r="50" spans="13:27">
      <c r="M50" s="387"/>
      <c r="N50" s="390"/>
      <c r="O50" s="62">
        <v>2011</v>
      </c>
      <c r="P50" s="61">
        <v>41</v>
      </c>
      <c r="Q50" s="61">
        <v>34</v>
      </c>
      <c r="R50" s="61">
        <v>30</v>
      </c>
      <c r="S50" s="61">
        <v>52</v>
      </c>
      <c r="T50" s="61">
        <v>21</v>
      </c>
      <c r="U50" s="61">
        <v>21</v>
      </c>
      <c r="V50" s="61" t="s">
        <v>101</v>
      </c>
      <c r="W50" s="61">
        <v>25</v>
      </c>
      <c r="X50" s="61">
        <v>22</v>
      </c>
      <c r="Y50" s="61">
        <v>27</v>
      </c>
      <c r="Z50" s="61">
        <v>32</v>
      </c>
      <c r="AA50" s="60">
        <v>35</v>
      </c>
    </row>
    <row r="51" spans="13:27">
      <c r="M51" s="387"/>
      <c r="N51" s="390"/>
      <c r="O51" s="64">
        <v>2011</v>
      </c>
      <c r="P51" s="61" t="s">
        <v>100</v>
      </c>
      <c r="Q51" s="61" t="s">
        <v>100</v>
      </c>
      <c r="R51" s="61">
        <v>76</v>
      </c>
      <c r="S51" s="61">
        <v>64</v>
      </c>
      <c r="T51" s="61">
        <v>64</v>
      </c>
      <c r="U51" s="61">
        <v>72</v>
      </c>
      <c r="V51" s="61">
        <v>64</v>
      </c>
      <c r="W51" s="61">
        <v>69</v>
      </c>
      <c r="X51" s="61">
        <v>77</v>
      </c>
      <c r="Y51" s="61">
        <v>74</v>
      </c>
      <c r="Z51" s="61">
        <v>72</v>
      </c>
      <c r="AA51" s="60">
        <v>74</v>
      </c>
    </row>
    <row r="52" spans="13:27">
      <c r="M52" s="388"/>
      <c r="N52" s="391"/>
      <c r="O52" s="62">
        <v>2012</v>
      </c>
      <c r="P52" s="61">
        <v>35</v>
      </c>
      <c r="Q52" s="61">
        <v>30</v>
      </c>
      <c r="R52" s="61">
        <v>26</v>
      </c>
      <c r="S52" s="61">
        <v>17</v>
      </c>
      <c r="T52" s="61">
        <v>16</v>
      </c>
      <c r="U52" s="61">
        <v>19</v>
      </c>
      <c r="V52" s="61">
        <v>17</v>
      </c>
      <c r="W52" s="61">
        <v>21</v>
      </c>
      <c r="X52" s="61">
        <v>20</v>
      </c>
      <c r="Y52" s="61">
        <v>21</v>
      </c>
      <c r="Z52" s="61">
        <v>32</v>
      </c>
      <c r="AA52" s="60">
        <v>39</v>
      </c>
    </row>
    <row r="53" spans="13:27">
      <c r="M53" s="63"/>
      <c r="N53" s="58"/>
      <c r="O53" s="64">
        <v>2012</v>
      </c>
      <c r="P53" s="61">
        <v>75</v>
      </c>
      <c r="Q53" s="61">
        <v>71</v>
      </c>
      <c r="R53" s="61">
        <v>70</v>
      </c>
      <c r="S53" s="61">
        <v>68</v>
      </c>
      <c r="T53" s="61">
        <v>58</v>
      </c>
      <c r="U53" s="61">
        <v>70</v>
      </c>
      <c r="V53" s="61">
        <v>63</v>
      </c>
      <c r="W53" s="61">
        <v>71</v>
      </c>
      <c r="X53" s="61">
        <v>70</v>
      </c>
      <c r="Y53" s="61">
        <v>78</v>
      </c>
      <c r="Z53" s="61">
        <v>73</v>
      </c>
      <c r="AA53" s="60">
        <v>77</v>
      </c>
    </row>
    <row r="54" spans="13:27">
      <c r="M54" s="63"/>
      <c r="N54" s="58"/>
      <c r="O54" s="62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0"/>
    </row>
    <row r="55" spans="13:27">
      <c r="M55" s="63"/>
      <c r="N55" s="58"/>
      <c r="O55" s="62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0"/>
    </row>
    <row r="56" spans="13:27">
      <c r="M56" s="386" t="s">
        <v>99</v>
      </c>
      <c r="N56" s="59"/>
    </row>
    <row r="57" spans="13:27">
      <c r="M57" s="387"/>
      <c r="N57" s="58" t="s">
        <v>98</v>
      </c>
    </row>
    <row r="58" spans="13:27">
      <c r="M58" s="388"/>
      <c r="N58" s="57"/>
    </row>
  </sheetData>
  <mergeCells count="18">
    <mergeCell ref="M48:M52"/>
    <mergeCell ref="N48:N52"/>
    <mergeCell ref="M56:M58"/>
    <mergeCell ref="B10:D10"/>
    <mergeCell ref="A9:A11"/>
    <mergeCell ref="A26:B26"/>
    <mergeCell ref="G26:H26"/>
    <mergeCell ref="A24:B24"/>
    <mergeCell ref="A25:B25"/>
    <mergeCell ref="G24:H24"/>
    <mergeCell ref="G25:H25"/>
    <mergeCell ref="A5:H5"/>
    <mergeCell ref="A6:H6"/>
    <mergeCell ref="A7:H7"/>
    <mergeCell ref="E9:G9"/>
    <mergeCell ref="B9:D9"/>
    <mergeCell ref="H9:H11"/>
    <mergeCell ref="A8:B8"/>
  </mergeCells>
  <printOptions horizontalCentered="1" verticalCentered="1"/>
  <pageMargins left="0.7" right="0.7" top="0.75" bottom="0.75" header="0.3" footer="0.3"/>
  <pageSetup paperSize="9" scale="8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rightToLeft="1" zoomScaleNormal="100" workbookViewId="0">
      <selection activeCell="A10" sqref="A10:B11"/>
    </sheetView>
  </sheetViews>
  <sheetFormatPr defaultRowHeight="24.95" customHeight="1"/>
  <cols>
    <col min="1" max="1" width="8.85546875" style="36" customWidth="1"/>
    <col min="2" max="2" width="10.7109375" style="36" customWidth="1"/>
    <col min="3" max="3" width="13.5703125" style="36" customWidth="1"/>
    <col min="4" max="4" width="16.7109375" style="36" customWidth="1"/>
    <col min="5" max="6" width="10.7109375" style="36" customWidth="1"/>
    <col min="7" max="7" width="15.28515625" style="36" customWidth="1"/>
    <col min="8" max="10" width="10.7109375" style="36" customWidth="1"/>
    <col min="11" max="16384" width="9.140625" style="36"/>
  </cols>
  <sheetData>
    <row r="1" spans="1:14" ht="24.95" customHeight="1">
      <c r="A1"/>
    </row>
    <row r="3" spans="1:14" ht="42.75" customHeight="1"/>
    <row r="4" spans="1:14" s="2" customFormat="1" ht="19.5" customHeight="1">
      <c r="A4" s="399" t="s">
        <v>144</v>
      </c>
      <c r="B4" s="399"/>
      <c r="C4" s="399"/>
      <c r="D4" s="399"/>
      <c r="E4" s="399"/>
      <c r="F4" s="399"/>
      <c r="G4" s="399"/>
      <c r="H4" s="399"/>
      <c r="I4" s="399"/>
      <c r="J4" s="399"/>
    </row>
    <row r="5" spans="1:14" s="3" customFormat="1" ht="13.5" customHeight="1">
      <c r="A5" s="400" t="s">
        <v>143</v>
      </c>
      <c r="B5" s="400"/>
      <c r="C5" s="400"/>
      <c r="D5" s="400"/>
      <c r="E5" s="400"/>
      <c r="F5" s="400"/>
      <c r="G5" s="400"/>
      <c r="H5" s="400"/>
      <c r="I5" s="400"/>
      <c r="J5" s="400"/>
    </row>
    <row r="6" spans="1:14" s="3" customFormat="1" ht="15.75" customHeight="1">
      <c r="A6" s="400" t="s">
        <v>31</v>
      </c>
      <c r="B6" s="400"/>
      <c r="C6" s="400"/>
      <c r="D6" s="400"/>
      <c r="E6" s="400"/>
      <c r="F6" s="400"/>
      <c r="G6" s="400"/>
      <c r="H6" s="400"/>
      <c r="I6" s="400"/>
      <c r="J6" s="400"/>
    </row>
    <row r="7" spans="1:14" s="6" customFormat="1" ht="17.25" customHeight="1">
      <c r="A7" s="409" t="s">
        <v>142</v>
      </c>
      <c r="B7" s="409"/>
      <c r="C7" s="12"/>
      <c r="D7" s="12"/>
      <c r="E7" s="12"/>
      <c r="F7" s="12"/>
      <c r="G7" s="12"/>
      <c r="H7" s="12"/>
      <c r="I7" s="12"/>
      <c r="J7" s="12"/>
    </row>
    <row r="8" spans="1:14" s="77" customFormat="1" ht="18" customHeight="1">
      <c r="A8" s="402" t="s">
        <v>141</v>
      </c>
      <c r="B8" s="200" t="s">
        <v>287</v>
      </c>
      <c r="C8" s="201"/>
      <c r="D8" s="201"/>
      <c r="E8" s="202"/>
      <c r="F8" s="203" t="s">
        <v>140</v>
      </c>
      <c r="G8" s="201"/>
      <c r="H8" s="202"/>
      <c r="I8" s="204" t="s">
        <v>139</v>
      </c>
      <c r="J8" s="204" t="s">
        <v>138</v>
      </c>
    </row>
    <row r="9" spans="1:14" s="76" customFormat="1" ht="23.25" customHeight="1">
      <c r="A9" s="403"/>
      <c r="B9" s="406" t="s">
        <v>288</v>
      </c>
      <c r="C9" s="407"/>
      <c r="D9" s="407"/>
      <c r="E9" s="408"/>
      <c r="F9" s="205" t="s">
        <v>137</v>
      </c>
      <c r="G9" s="206"/>
      <c r="H9" s="207"/>
      <c r="I9" s="208" t="s">
        <v>136</v>
      </c>
      <c r="J9" s="131" t="s">
        <v>289</v>
      </c>
    </row>
    <row r="10" spans="1:14" s="76" customFormat="1" ht="24.75" customHeight="1">
      <c r="A10" s="404" t="s">
        <v>89</v>
      </c>
      <c r="B10" s="168" t="s">
        <v>135</v>
      </c>
      <c r="C10" s="169" t="s">
        <v>134</v>
      </c>
      <c r="D10" s="169" t="s">
        <v>133</v>
      </c>
      <c r="E10" s="169" t="s">
        <v>130</v>
      </c>
      <c r="F10" s="168" t="s">
        <v>132</v>
      </c>
      <c r="G10" s="204" t="s">
        <v>131</v>
      </c>
      <c r="H10" s="168" t="s">
        <v>130</v>
      </c>
      <c r="I10" s="208" t="s">
        <v>129</v>
      </c>
      <c r="J10" s="209" t="s">
        <v>128</v>
      </c>
    </row>
    <row r="11" spans="1:14" s="76" customFormat="1" ht="24.75" customHeight="1">
      <c r="A11" s="405"/>
      <c r="B11" s="210" t="s">
        <v>127</v>
      </c>
      <c r="C11" s="210" t="s">
        <v>126</v>
      </c>
      <c r="D11" s="210" t="s">
        <v>125</v>
      </c>
      <c r="E11" s="169" t="s">
        <v>122</v>
      </c>
      <c r="F11" s="169" t="s">
        <v>124</v>
      </c>
      <c r="G11" s="169" t="s">
        <v>123</v>
      </c>
      <c r="H11" s="211" t="s">
        <v>122</v>
      </c>
      <c r="I11" s="210" t="s">
        <v>121</v>
      </c>
      <c r="J11" s="131" t="s">
        <v>290</v>
      </c>
    </row>
    <row r="12" spans="1:14" s="73" customFormat="1" ht="49.5" customHeight="1">
      <c r="A12" s="212">
        <v>2014</v>
      </c>
      <c r="B12" s="213">
        <v>7027735</v>
      </c>
      <c r="C12" s="214">
        <v>2703967</v>
      </c>
      <c r="D12" s="215">
        <v>1351591</v>
      </c>
      <c r="E12" s="216">
        <v>11083293</v>
      </c>
      <c r="F12" s="214">
        <v>42535</v>
      </c>
      <c r="G12" s="217">
        <v>3300174</v>
      </c>
      <c r="H12" s="214">
        <v>3342709</v>
      </c>
      <c r="I12" s="216">
        <v>499365</v>
      </c>
      <c r="J12" s="214">
        <v>30198609</v>
      </c>
    </row>
    <row r="13" spans="1:14" s="73" customFormat="1" ht="36.75" customHeight="1">
      <c r="A13" s="208">
        <v>2015</v>
      </c>
      <c r="B13" s="218">
        <v>7172509</v>
      </c>
      <c r="C13" s="219">
        <v>2978755</v>
      </c>
      <c r="D13" s="219">
        <v>1455608</v>
      </c>
      <c r="E13" s="219">
        <f>B13+C13+D13</f>
        <v>11606872</v>
      </c>
      <c r="F13" s="219">
        <v>43838</v>
      </c>
      <c r="G13" s="219">
        <v>3597765</v>
      </c>
      <c r="H13" s="219">
        <f>F13+G13</f>
        <v>3641603</v>
      </c>
      <c r="I13" s="219">
        <v>632430</v>
      </c>
      <c r="J13" s="219">
        <v>32010185</v>
      </c>
    </row>
    <row r="14" spans="1:14" s="73" customFormat="1" ht="42" customHeight="1">
      <c r="A14" s="210">
        <v>2016</v>
      </c>
      <c r="B14" s="220">
        <v>7480867</v>
      </c>
      <c r="C14" s="221">
        <v>3240228</v>
      </c>
      <c r="D14" s="221">
        <v>1529652</v>
      </c>
      <c r="E14" s="221">
        <v>12250747</v>
      </c>
      <c r="F14" s="221">
        <v>44680</v>
      </c>
      <c r="G14" s="221">
        <v>3822535</v>
      </c>
      <c r="H14" s="221">
        <v>3867215</v>
      </c>
      <c r="I14" s="222">
        <v>655463</v>
      </c>
      <c r="J14" s="221">
        <v>33923860</v>
      </c>
      <c r="K14" s="75"/>
    </row>
    <row r="15" spans="1:14" s="73" customFormat="1" ht="12.75" customHeight="1">
      <c r="A15" s="395" t="s">
        <v>120</v>
      </c>
      <c r="B15" s="395"/>
      <c r="C15" s="395"/>
      <c r="D15" s="217"/>
      <c r="E15" s="410" t="s">
        <v>119</v>
      </c>
      <c r="F15" s="410"/>
      <c r="G15" s="410"/>
      <c r="H15" s="410"/>
      <c r="I15" s="410"/>
      <c r="J15" s="410"/>
      <c r="K15" s="74"/>
      <c r="L15" s="74"/>
      <c r="M15" s="74"/>
      <c r="N15" s="74"/>
    </row>
    <row r="16" spans="1:14" s="21" customFormat="1" ht="13.5" customHeight="1">
      <c r="A16" s="411" t="s">
        <v>305</v>
      </c>
      <c r="B16" s="411"/>
      <c r="C16" s="197"/>
      <c r="D16" s="23"/>
      <c r="E16" s="23"/>
      <c r="F16" s="23"/>
      <c r="G16" s="198"/>
      <c r="H16" s="198"/>
      <c r="I16" s="412" t="s">
        <v>291</v>
      </c>
      <c r="J16" s="412"/>
    </row>
    <row r="17" spans="1:10" s="21" customFormat="1" ht="14.25" customHeight="1">
      <c r="A17" s="396" t="s">
        <v>292</v>
      </c>
      <c r="B17" s="396"/>
      <c r="C17" s="396"/>
      <c r="D17" s="23"/>
      <c r="E17" s="23"/>
      <c r="F17" s="23"/>
      <c r="G17" s="23"/>
      <c r="H17" s="394" t="s">
        <v>293</v>
      </c>
      <c r="I17" s="394"/>
      <c r="J17" s="394"/>
    </row>
    <row r="18" spans="1:10" s="21" customFormat="1" ht="12" customHeight="1">
      <c r="A18" s="396" t="s">
        <v>304</v>
      </c>
      <c r="B18" s="396"/>
      <c r="C18" s="396"/>
      <c r="D18" s="23"/>
      <c r="E18" s="23"/>
      <c r="F18" s="23"/>
      <c r="G18" s="23"/>
      <c r="H18" s="401" t="s">
        <v>17</v>
      </c>
      <c r="I18" s="401"/>
      <c r="J18" s="401"/>
    </row>
    <row r="19" spans="1:10" ht="24.95" customHeight="1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24.95" customHeight="1">
      <c r="D20" s="72"/>
      <c r="E20" s="72"/>
      <c r="F20" s="72"/>
      <c r="G20" s="71"/>
      <c r="H20" s="71"/>
    </row>
    <row r="22" spans="1:10" ht="24.95" customHeight="1">
      <c r="D22" s="71"/>
    </row>
    <row r="23" spans="1:10" ht="24.95" customHeight="1">
      <c r="C23" s="71"/>
    </row>
  </sheetData>
  <mergeCells count="15">
    <mergeCell ref="A4:J4"/>
    <mergeCell ref="A5:J5"/>
    <mergeCell ref="A18:C18"/>
    <mergeCell ref="H18:J18"/>
    <mergeCell ref="A8:A9"/>
    <mergeCell ref="A10:A11"/>
    <mergeCell ref="B9:E9"/>
    <mergeCell ref="A7:B7"/>
    <mergeCell ref="A15:C15"/>
    <mergeCell ref="E15:J15"/>
    <mergeCell ref="A16:B16"/>
    <mergeCell ref="A17:C17"/>
    <mergeCell ref="I16:J16"/>
    <mergeCell ref="H17:J17"/>
    <mergeCell ref="A6:J6"/>
  </mergeCells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showGridLines="0" rightToLeft="1" zoomScale="80" zoomScaleNormal="80" zoomScaleSheetLayoutView="70" workbookViewId="0">
      <selection activeCell="A10" sqref="A10:C12"/>
    </sheetView>
  </sheetViews>
  <sheetFormatPr defaultRowHeight="12.75"/>
  <cols>
    <col min="1" max="1" width="22.85546875" style="1" customWidth="1"/>
    <col min="2" max="2" width="6.5703125" style="31" customWidth="1"/>
    <col min="3" max="3" width="17.85546875" style="31" customWidth="1"/>
    <col min="4" max="4" width="20.7109375" style="1" customWidth="1"/>
    <col min="5" max="9" width="10.5703125" style="1" customWidth="1"/>
    <col min="10" max="10" width="12.140625" style="1" customWidth="1"/>
    <col min="11" max="11" width="10.7109375" style="1" customWidth="1"/>
    <col min="12" max="12" width="8.7109375" style="1" customWidth="1"/>
    <col min="13" max="13" width="10.140625" style="1" customWidth="1"/>
    <col min="14" max="15" width="10.5703125" style="1" customWidth="1"/>
    <col min="16" max="16" width="12" style="1" customWidth="1"/>
    <col min="17" max="24" width="10.5703125" style="1" customWidth="1"/>
    <col min="25" max="25" width="11.7109375" style="1" customWidth="1"/>
    <col min="26" max="16384" width="9.140625" style="1"/>
  </cols>
  <sheetData>
    <row r="1" spans="1:34" ht="96" customHeight="1"/>
    <row r="2" spans="1:34" ht="97.5" customHeight="1">
      <c r="A2" s="12"/>
      <c r="B2" s="223"/>
      <c r="C2" s="22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34" s="2" customFormat="1" ht="19.5" customHeight="1">
      <c r="A3" s="433" t="s">
        <v>0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</row>
    <row r="4" spans="1:34" s="3" customFormat="1" ht="18" customHeight="1">
      <c r="A4" s="433" t="s">
        <v>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</row>
    <row r="5" spans="1:34" s="3" customFormat="1" ht="24.95" customHeight="1">
      <c r="A5" s="434" t="s">
        <v>31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</row>
    <row r="6" spans="1:34" s="6" customFormat="1" ht="21.75" customHeight="1">
      <c r="A6" s="409" t="s">
        <v>283</v>
      </c>
      <c r="B6" s="409"/>
      <c r="C6" s="224"/>
      <c r="D6" s="22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226"/>
      <c r="Q6" s="226"/>
      <c r="R6" s="225"/>
      <c r="S6" s="225"/>
      <c r="T6" s="225"/>
      <c r="U6" s="225"/>
      <c r="V6" s="225"/>
      <c r="W6" s="225"/>
      <c r="X6" s="225"/>
      <c r="Y6" s="225"/>
      <c r="Z6" s="5"/>
      <c r="AA6" s="5"/>
      <c r="AB6" s="5"/>
      <c r="AC6" s="5"/>
      <c r="AD6" s="5"/>
      <c r="AE6" s="7"/>
      <c r="AF6" s="5"/>
      <c r="AG6" s="5"/>
      <c r="AH6" s="5"/>
    </row>
    <row r="7" spans="1:34" ht="23.25" customHeight="1">
      <c r="A7" s="227" t="s">
        <v>2</v>
      </c>
      <c r="B7" s="438" t="s">
        <v>3</v>
      </c>
      <c r="C7" s="439"/>
      <c r="D7" s="440"/>
      <c r="E7" s="435" t="s">
        <v>23</v>
      </c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7"/>
      <c r="Z7" s="8"/>
      <c r="AA7" s="8"/>
      <c r="AB7" s="9"/>
      <c r="AC7" s="9"/>
      <c r="AE7" s="10"/>
      <c r="AF7" s="9"/>
      <c r="AG7" s="10"/>
      <c r="AH7" s="10"/>
    </row>
    <row r="8" spans="1:34" ht="24.75" customHeight="1">
      <c r="A8" s="448" t="s">
        <v>4</v>
      </c>
      <c r="B8" s="413" t="s">
        <v>5</v>
      </c>
      <c r="C8" s="414"/>
      <c r="D8" s="415"/>
      <c r="E8" s="453" t="s">
        <v>26</v>
      </c>
      <c r="F8" s="453"/>
      <c r="G8" s="453"/>
      <c r="H8" s="450" t="s">
        <v>27</v>
      </c>
      <c r="I8" s="451"/>
      <c r="J8" s="452"/>
      <c r="K8" s="450" t="s">
        <v>6</v>
      </c>
      <c r="L8" s="451"/>
      <c r="M8" s="452"/>
      <c r="N8" s="441" t="s">
        <v>25</v>
      </c>
      <c r="O8" s="442"/>
      <c r="P8" s="443"/>
      <c r="Q8" s="455" t="s">
        <v>28</v>
      </c>
      <c r="R8" s="455"/>
      <c r="S8" s="424"/>
      <c r="T8" s="441" t="s">
        <v>29</v>
      </c>
      <c r="U8" s="442"/>
      <c r="V8" s="443"/>
      <c r="W8" s="450" t="s">
        <v>22</v>
      </c>
      <c r="X8" s="451"/>
      <c r="Y8" s="452"/>
      <c r="Z8" s="27" t="s">
        <v>7</v>
      </c>
    </row>
    <row r="9" spans="1:34" ht="22.5" customHeight="1">
      <c r="A9" s="449"/>
      <c r="B9" s="416"/>
      <c r="C9" s="417"/>
      <c r="D9" s="418"/>
      <c r="E9" s="228">
        <v>2014</v>
      </c>
      <c r="F9" s="229">
        <v>2015</v>
      </c>
      <c r="G9" s="230">
        <v>2016</v>
      </c>
      <c r="H9" s="229">
        <v>2014</v>
      </c>
      <c r="I9" s="229">
        <v>2015</v>
      </c>
      <c r="J9" s="231">
        <v>2016</v>
      </c>
      <c r="K9" s="229">
        <v>2014</v>
      </c>
      <c r="L9" s="229">
        <v>2015</v>
      </c>
      <c r="M9" s="229">
        <v>2016</v>
      </c>
      <c r="N9" s="232">
        <v>2014</v>
      </c>
      <c r="O9" s="229">
        <v>2015</v>
      </c>
      <c r="P9" s="229">
        <v>2016</v>
      </c>
      <c r="Q9" s="229">
        <v>2014</v>
      </c>
      <c r="R9" s="230">
        <v>2015</v>
      </c>
      <c r="S9" s="229">
        <v>2016</v>
      </c>
      <c r="T9" s="229">
        <v>2014</v>
      </c>
      <c r="U9" s="231">
        <v>2015</v>
      </c>
      <c r="V9" s="233">
        <v>2016</v>
      </c>
      <c r="W9" s="229">
        <v>2014</v>
      </c>
      <c r="X9" s="229">
        <v>2015</v>
      </c>
      <c r="Y9" s="233">
        <v>2016</v>
      </c>
    </row>
    <row r="10" spans="1:34" ht="30.75" customHeight="1">
      <c r="A10" s="234" t="s">
        <v>8</v>
      </c>
      <c r="B10" s="421" t="s">
        <v>294</v>
      </c>
      <c r="C10" s="422"/>
      <c r="D10" s="235" t="s">
        <v>38</v>
      </c>
      <c r="E10" s="236">
        <v>0</v>
      </c>
      <c r="F10" s="236">
        <v>0</v>
      </c>
      <c r="G10" s="236">
        <v>0.1</v>
      </c>
      <c r="H10" s="236">
        <v>0</v>
      </c>
      <c r="I10" s="236" t="s">
        <v>33</v>
      </c>
      <c r="J10" s="236" t="s">
        <v>33</v>
      </c>
      <c r="K10" s="236">
        <v>0</v>
      </c>
      <c r="L10" s="236">
        <v>0</v>
      </c>
      <c r="M10" s="236">
        <v>0.1</v>
      </c>
      <c r="N10" s="236">
        <v>0</v>
      </c>
      <c r="O10" s="236">
        <v>0</v>
      </c>
      <c r="P10" s="236">
        <v>0.1</v>
      </c>
      <c r="Q10" s="236">
        <v>0.01</v>
      </c>
      <c r="R10" s="236">
        <v>0.01</v>
      </c>
      <c r="S10" s="236">
        <v>0.03</v>
      </c>
      <c r="T10" s="236">
        <v>0</v>
      </c>
      <c r="U10" s="236">
        <v>0</v>
      </c>
      <c r="V10" s="236">
        <v>0.06</v>
      </c>
      <c r="W10" s="236">
        <v>0.01</v>
      </c>
      <c r="X10" s="236">
        <v>0.12</v>
      </c>
      <c r="Y10" s="236">
        <v>0.02</v>
      </c>
    </row>
    <row r="11" spans="1:34" s="6" customFormat="1" ht="37.5" customHeight="1">
      <c r="A11" s="419" t="s">
        <v>9</v>
      </c>
      <c r="B11" s="423"/>
      <c r="C11" s="424"/>
      <c r="D11" s="237" t="s">
        <v>39</v>
      </c>
      <c r="E11" s="236">
        <v>0.28000000000000003</v>
      </c>
      <c r="F11" s="236">
        <v>2.27</v>
      </c>
      <c r="G11" s="236">
        <v>2.39</v>
      </c>
      <c r="H11" s="236">
        <v>2.02</v>
      </c>
      <c r="I11" s="236" t="s">
        <v>33</v>
      </c>
      <c r="J11" s="236" t="s">
        <v>33</v>
      </c>
      <c r="K11" s="236">
        <v>3.68</v>
      </c>
      <c r="L11" s="236">
        <v>2.4700000000000002</v>
      </c>
      <c r="M11" s="236">
        <v>3.71</v>
      </c>
      <c r="N11" s="236">
        <v>3.43</v>
      </c>
      <c r="O11" s="236">
        <v>2.2799999999999998</v>
      </c>
      <c r="P11" s="236">
        <v>2.48</v>
      </c>
      <c r="Q11" s="236">
        <v>1.63</v>
      </c>
      <c r="R11" s="236">
        <v>1.45</v>
      </c>
      <c r="S11" s="236">
        <v>2.17</v>
      </c>
      <c r="T11" s="236">
        <v>2.09</v>
      </c>
      <c r="U11" s="236">
        <v>2.36</v>
      </c>
      <c r="V11" s="236">
        <v>2.5299999999999998</v>
      </c>
      <c r="W11" s="236">
        <v>4.34</v>
      </c>
      <c r="X11" s="236">
        <v>2.69</v>
      </c>
      <c r="Y11" s="236">
        <v>2.19</v>
      </c>
    </row>
    <row r="12" spans="1:34" s="6" customFormat="1" ht="36.75" customHeight="1">
      <c r="A12" s="420"/>
      <c r="B12" s="423"/>
      <c r="C12" s="424"/>
      <c r="D12" s="238" t="s">
        <v>36</v>
      </c>
      <c r="E12" s="236">
        <v>0.32</v>
      </c>
      <c r="F12" s="236">
        <v>0.36</v>
      </c>
      <c r="G12" s="236">
        <v>0.41</v>
      </c>
      <c r="H12" s="236">
        <v>0.34</v>
      </c>
      <c r="I12" s="236" t="s">
        <v>33</v>
      </c>
      <c r="J12" s="236" t="s">
        <v>33</v>
      </c>
      <c r="K12" s="236">
        <v>0.48</v>
      </c>
      <c r="L12" s="236">
        <v>0.38</v>
      </c>
      <c r="M12" s="236">
        <v>0.41</v>
      </c>
      <c r="N12" s="236">
        <v>0.46</v>
      </c>
      <c r="O12" s="236">
        <v>0.41</v>
      </c>
      <c r="P12" s="236">
        <v>0.46</v>
      </c>
      <c r="Q12" s="236">
        <v>0.39</v>
      </c>
      <c r="R12" s="236">
        <v>0.33</v>
      </c>
      <c r="S12" s="236">
        <v>0.31</v>
      </c>
      <c r="T12" s="236">
        <v>0.41</v>
      </c>
      <c r="U12" s="236">
        <v>0.4</v>
      </c>
      <c r="V12" s="236">
        <v>0.42</v>
      </c>
      <c r="W12" s="236">
        <v>0.77</v>
      </c>
      <c r="X12" s="236">
        <v>0.8</v>
      </c>
      <c r="Y12" s="236">
        <v>0.43</v>
      </c>
    </row>
    <row r="13" spans="1:34" ht="33.75" customHeight="1">
      <c r="A13" s="234" t="s">
        <v>10</v>
      </c>
      <c r="B13" s="425" t="s">
        <v>294</v>
      </c>
      <c r="C13" s="426"/>
      <c r="D13" s="235" t="s">
        <v>38</v>
      </c>
      <c r="E13" s="236">
        <v>0</v>
      </c>
      <c r="F13" s="236">
        <v>0</v>
      </c>
      <c r="G13" s="236">
        <v>0</v>
      </c>
      <c r="H13" s="236">
        <v>0</v>
      </c>
      <c r="I13" s="236" t="s">
        <v>33</v>
      </c>
      <c r="J13" s="236" t="s">
        <v>33</v>
      </c>
      <c r="K13" s="236" t="s">
        <v>33</v>
      </c>
      <c r="L13" s="236" t="s">
        <v>33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 t="s">
        <v>33</v>
      </c>
      <c r="U13" s="236" t="s">
        <v>33</v>
      </c>
      <c r="V13" s="236">
        <v>0</v>
      </c>
      <c r="W13" s="236" t="s">
        <v>33</v>
      </c>
      <c r="X13" s="236" t="s">
        <v>33</v>
      </c>
      <c r="Y13" s="236">
        <v>0</v>
      </c>
    </row>
    <row r="14" spans="1:34" s="6" customFormat="1" ht="30.75" customHeight="1">
      <c r="A14" s="419" t="s">
        <v>11</v>
      </c>
      <c r="B14" s="427"/>
      <c r="C14" s="428"/>
      <c r="D14" s="237" t="s">
        <v>40</v>
      </c>
      <c r="E14" s="236">
        <v>0.15</v>
      </c>
      <c r="F14" s="236">
        <v>0.09</v>
      </c>
      <c r="G14" s="236">
        <v>0.13</v>
      </c>
      <c r="H14" s="236">
        <v>0.11</v>
      </c>
      <c r="I14" s="236" t="s">
        <v>33</v>
      </c>
      <c r="J14" s="236" t="s">
        <v>33</v>
      </c>
      <c r="K14" s="236" t="s">
        <v>33</v>
      </c>
      <c r="L14" s="236" t="s">
        <v>33</v>
      </c>
      <c r="M14" s="236">
        <v>0.12</v>
      </c>
      <c r="N14" s="236">
        <v>0.15</v>
      </c>
      <c r="O14" s="236">
        <v>0.1</v>
      </c>
      <c r="P14" s="236">
        <v>0.11</v>
      </c>
      <c r="Q14" s="236">
        <v>0.15</v>
      </c>
      <c r="R14" s="236">
        <v>0.08</v>
      </c>
      <c r="S14" s="236">
        <v>0.14000000000000001</v>
      </c>
      <c r="T14" s="236" t="s">
        <v>33</v>
      </c>
      <c r="U14" s="236" t="s">
        <v>33</v>
      </c>
      <c r="V14" s="236">
        <v>0.12</v>
      </c>
      <c r="W14" s="236" t="s">
        <v>33</v>
      </c>
      <c r="X14" s="236" t="s">
        <v>33</v>
      </c>
      <c r="Y14" s="236">
        <v>0.16</v>
      </c>
    </row>
    <row r="15" spans="1:34" s="6" customFormat="1" ht="30.75" customHeight="1">
      <c r="A15" s="420"/>
      <c r="B15" s="427"/>
      <c r="C15" s="428"/>
      <c r="D15" s="238" t="s">
        <v>36</v>
      </c>
      <c r="E15" s="236">
        <v>0.04</v>
      </c>
      <c r="F15" s="236">
        <v>0.03</v>
      </c>
      <c r="G15" s="236">
        <v>0.03</v>
      </c>
      <c r="H15" s="236">
        <v>0.04</v>
      </c>
      <c r="I15" s="236" t="s">
        <v>33</v>
      </c>
      <c r="J15" s="236" t="s">
        <v>33</v>
      </c>
      <c r="K15" s="236" t="s">
        <v>33</v>
      </c>
      <c r="L15" s="236" t="s">
        <v>33</v>
      </c>
      <c r="M15" s="236">
        <v>0.03</v>
      </c>
      <c r="N15" s="236">
        <v>0.04</v>
      </c>
      <c r="O15" s="236">
        <v>0.02</v>
      </c>
      <c r="P15" s="236">
        <v>0.03</v>
      </c>
      <c r="Q15" s="236">
        <v>0.04</v>
      </c>
      <c r="R15" s="236">
        <v>0.03</v>
      </c>
      <c r="S15" s="236">
        <v>0.03</v>
      </c>
      <c r="T15" s="236" t="s">
        <v>33</v>
      </c>
      <c r="U15" s="236" t="s">
        <v>33</v>
      </c>
      <c r="V15" s="236">
        <v>0.02</v>
      </c>
      <c r="W15" s="236" t="s">
        <v>33</v>
      </c>
      <c r="X15" s="236" t="s">
        <v>33</v>
      </c>
      <c r="Y15" s="236">
        <v>0.03</v>
      </c>
    </row>
    <row r="16" spans="1:34" ht="30" customHeight="1">
      <c r="A16" s="234" t="s">
        <v>12</v>
      </c>
      <c r="B16" s="429" t="s">
        <v>294</v>
      </c>
      <c r="C16" s="430"/>
      <c r="D16" s="235" t="s">
        <v>38</v>
      </c>
      <c r="E16" s="236">
        <v>0</v>
      </c>
      <c r="F16" s="236">
        <v>0</v>
      </c>
      <c r="G16" s="236">
        <v>0</v>
      </c>
      <c r="H16" s="236">
        <v>0</v>
      </c>
      <c r="I16" s="236" t="s">
        <v>33</v>
      </c>
      <c r="J16" s="236" t="s">
        <v>33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6">
        <v>0</v>
      </c>
      <c r="Y16" s="236">
        <v>0</v>
      </c>
    </row>
    <row r="17" spans="1:27" s="6" customFormat="1" ht="27.75" customHeight="1">
      <c r="A17" s="419" t="s">
        <v>13</v>
      </c>
      <c r="B17" s="423"/>
      <c r="C17" s="424"/>
      <c r="D17" s="237" t="s">
        <v>41</v>
      </c>
      <c r="E17" s="236">
        <v>0.1</v>
      </c>
      <c r="F17" s="236">
        <v>0.11</v>
      </c>
      <c r="G17" s="236">
        <v>0.11</v>
      </c>
      <c r="H17" s="236">
        <v>0.1</v>
      </c>
      <c r="I17" s="236" t="s">
        <v>33</v>
      </c>
      <c r="J17" s="236" t="s">
        <v>33</v>
      </c>
      <c r="K17" s="236">
        <v>0.11</v>
      </c>
      <c r="L17" s="236">
        <v>0.08</v>
      </c>
      <c r="M17" s="236">
        <v>0.12</v>
      </c>
      <c r="N17" s="236">
        <v>0.1</v>
      </c>
      <c r="O17" s="236">
        <v>0.08</v>
      </c>
      <c r="P17" s="236">
        <v>0.13</v>
      </c>
      <c r="Q17" s="236">
        <v>0.1</v>
      </c>
      <c r="R17" s="236">
        <v>0.09</v>
      </c>
      <c r="S17" s="236">
        <v>0.09</v>
      </c>
      <c r="T17" s="236">
        <v>0.13</v>
      </c>
      <c r="U17" s="236">
        <v>0.1</v>
      </c>
      <c r="V17" s="236">
        <v>0.11</v>
      </c>
      <c r="W17" s="236">
        <v>0.13</v>
      </c>
      <c r="X17" s="236">
        <v>0.12</v>
      </c>
      <c r="Y17" s="236">
        <v>0.1</v>
      </c>
    </row>
    <row r="18" spans="1:27" s="6" customFormat="1" ht="31.5" customHeight="1">
      <c r="A18" s="420"/>
      <c r="B18" s="423"/>
      <c r="C18" s="424"/>
      <c r="D18" s="238" t="s">
        <v>36</v>
      </c>
      <c r="E18" s="236">
        <v>0.03</v>
      </c>
      <c r="F18" s="236">
        <v>0.02</v>
      </c>
      <c r="G18" s="236">
        <v>0.03</v>
      </c>
      <c r="H18" s="236">
        <v>0.02</v>
      </c>
      <c r="I18" s="236" t="s">
        <v>33</v>
      </c>
      <c r="J18" s="236" t="s">
        <v>33</v>
      </c>
      <c r="K18" s="236">
        <v>0.03</v>
      </c>
      <c r="L18" s="236">
        <v>0.03</v>
      </c>
      <c r="M18" s="236">
        <v>0.03</v>
      </c>
      <c r="N18" s="236">
        <v>0.02</v>
      </c>
      <c r="O18" s="236">
        <v>0.03</v>
      </c>
      <c r="P18" s="236">
        <v>0.03</v>
      </c>
      <c r="Q18" s="236">
        <v>0.02</v>
      </c>
      <c r="R18" s="236">
        <v>0.03</v>
      </c>
      <c r="S18" s="236">
        <v>0.03</v>
      </c>
      <c r="T18" s="236">
        <v>0.04</v>
      </c>
      <c r="U18" s="236">
        <v>0.04</v>
      </c>
      <c r="V18" s="236">
        <v>0.03</v>
      </c>
      <c r="W18" s="236">
        <v>0.04</v>
      </c>
      <c r="X18" s="236">
        <v>0.05</v>
      </c>
      <c r="Y18" s="236">
        <v>0.03</v>
      </c>
    </row>
    <row r="19" spans="1:27" ht="33.75" customHeight="1">
      <c r="A19" s="234" t="s">
        <v>14</v>
      </c>
      <c r="B19" s="429" t="s">
        <v>294</v>
      </c>
      <c r="C19" s="430"/>
      <c r="D19" s="235" t="s">
        <v>38</v>
      </c>
      <c r="E19" s="236">
        <v>0</v>
      </c>
      <c r="F19" s="236">
        <v>0</v>
      </c>
      <c r="G19" s="236">
        <v>0</v>
      </c>
      <c r="H19" s="236" t="s">
        <v>33</v>
      </c>
      <c r="I19" s="236" t="s">
        <v>33</v>
      </c>
      <c r="J19" s="236" t="s">
        <v>33</v>
      </c>
      <c r="K19" s="236" t="s">
        <v>33</v>
      </c>
      <c r="L19" s="236">
        <v>0</v>
      </c>
      <c r="M19" s="236">
        <v>0</v>
      </c>
      <c r="N19" s="236" t="s">
        <v>33</v>
      </c>
      <c r="O19" s="236">
        <v>0</v>
      </c>
      <c r="P19" s="236">
        <v>0</v>
      </c>
      <c r="Q19" s="236" t="s">
        <v>33</v>
      </c>
      <c r="R19" s="236">
        <v>0</v>
      </c>
      <c r="S19" s="236">
        <v>0</v>
      </c>
      <c r="T19" s="236" t="s">
        <v>33</v>
      </c>
      <c r="U19" s="236">
        <v>0</v>
      </c>
      <c r="V19" s="236">
        <v>0</v>
      </c>
      <c r="W19" s="236" t="s">
        <v>33</v>
      </c>
      <c r="X19" s="236">
        <v>0</v>
      </c>
      <c r="Y19" s="236">
        <v>0</v>
      </c>
    </row>
    <row r="20" spans="1:27" s="6" customFormat="1" ht="27.75" customHeight="1">
      <c r="A20" s="419" t="s">
        <v>15</v>
      </c>
      <c r="B20" s="423"/>
      <c r="C20" s="424"/>
      <c r="D20" s="237" t="s">
        <v>42</v>
      </c>
      <c r="E20" s="236">
        <v>0</v>
      </c>
      <c r="F20" s="236">
        <v>7.0000000000000007E-2</v>
      </c>
      <c r="G20" s="236">
        <v>0.04</v>
      </c>
      <c r="H20" s="236" t="s">
        <v>33</v>
      </c>
      <c r="I20" s="236" t="s">
        <v>33</v>
      </c>
      <c r="J20" s="236" t="s">
        <v>33</v>
      </c>
      <c r="K20" s="236" t="s">
        <v>33</v>
      </c>
      <c r="L20" s="236">
        <v>0.09</v>
      </c>
      <c r="M20" s="236">
        <v>0.03</v>
      </c>
      <c r="N20" s="236" t="s">
        <v>33</v>
      </c>
      <c r="O20" s="236">
        <v>0.09</v>
      </c>
      <c r="P20" s="236">
        <v>0.04</v>
      </c>
      <c r="Q20" s="236" t="s">
        <v>33</v>
      </c>
      <c r="R20" s="236">
        <v>0.05</v>
      </c>
      <c r="S20" s="236">
        <v>0.03</v>
      </c>
      <c r="T20" s="236" t="s">
        <v>33</v>
      </c>
      <c r="U20" s="236">
        <v>0.1</v>
      </c>
      <c r="V20" s="236">
        <v>0.04</v>
      </c>
      <c r="W20" s="236" t="s">
        <v>33</v>
      </c>
      <c r="X20" s="236">
        <v>0.06</v>
      </c>
      <c r="Y20" s="236">
        <v>0.04</v>
      </c>
    </row>
    <row r="21" spans="1:27" s="6" customFormat="1" ht="31.5" customHeight="1">
      <c r="A21" s="420"/>
      <c r="B21" s="431"/>
      <c r="C21" s="432"/>
      <c r="D21" s="238" t="s">
        <v>36</v>
      </c>
      <c r="E21" s="236">
        <v>0</v>
      </c>
      <c r="F21" s="236">
        <v>0.01</v>
      </c>
      <c r="G21" s="236">
        <v>0</v>
      </c>
      <c r="H21" s="236" t="s">
        <v>33</v>
      </c>
      <c r="I21" s="236" t="s">
        <v>33</v>
      </c>
      <c r="J21" s="236" t="s">
        <v>33</v>
      </c>
      <c r="K21" s="236" t="s">
        <v>33</v>
      </c>
      <c r="L21" s="236">
        <v>0.01</v>
      </c>
      <c r="M21" s="236">
        <v>0</v>
      </c>
      <c r="N21" s="236" t="s">
        <v>33</v>
      </c>
      <c r="O21" s="236">
        <v>0.01</v>
      </c>
      <c r="P21" s="236">
        <v>0</v>
      </c>
      <c r="Q21" s="236" t="s">
        <v>33</v>
      </c>
      <c r="R21" s="236">
        <v>0.01</v>
      </c>
      <c r="S21" s="236">
        <v>0</v>
      </c>
      <c r="T21" s="236" t="s">
        <v>33</v>
      </c>
      <c r="U21" s="236">
        <v>0.01</v>
      </c>
      <c r="V21" s="236">
        <v>0</v>
      </c>
      <c r="W21" s="236" t="s">
        <v>33</v>
      </c>
      <c r="X21" s="236">
        <v>0</v>
      </c>
      <c r="Y21" s="236">
        <v>0</v>
      </c>
    </row>
    <row r="22" spans="1:27" ht="15" customHeight="1">
      <c r="A22" s="239" t="s">
        <v>16</v>
      </c>
      <c r="B22" s="240"/>
      <c r="C22" s="240"/>
      <c r="D22" s="23"/>
      <c r="E22" s="23"/>
      <c r="F22" s="23"/>
      <c r="G22" s="241"/>
      <c r="H22" s="23"/>
      <c r="I22" s="241"/>
      <c r="J22" s="23"/>
      <c r="K22" s="241"/>
      <c r="L22" s="241"/>
      <c r="M22" s="23"/>
      <c r="N22" s="241"/>
      <c r="O22" s="23"/>
      <c r="P22" s="241"/>
      <c r="Q22" s="23"/>
      <c r="R22" s="241"/>
      <c r="S22" s="23"/>
      <c r="T22" s="241"/>
      <c r="U22" s="241"/>
      <c r="V22" s="23"/>
      <c r="W22" s="447" t="s">
        <v>17</v>
      </c>
      <c r="X22" s="447"/>
      <c r="Y22" s="447"/>
    </row>
    <row r="23" spans="1:27" s="30" customFormat="1" ht="16.5" customHeight="1">
      <c r="A23" s="454" t="s">
        <v>295</v>
      </c>
      <c r="B23" s="454"/>
      <c r="C23" s="454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394" t="s">
        <v>296</v>
      </c>
      <c r="X23" s="394"/>
      <c r="Y23" s="394"/>
    </row>
    <row r="24" spans="1:27" s="6" customFormat="1" ht="27.75" customHeight="1">
      <c r="A24" s="444"/>
      <c r="B24" s="445"/>
      <c r="C24" s="445"/>
      <c r="D24" s="28"/>
      <c r="E24" s="25"/>
      <c r="F24" s="25"/>
      <c r="G24" s="25"/>
      <c r="H24" s="25"/>
      <c r="I24" s="26"/>
      <c r="J24" s="26"/>
      <c r="K24" s="26"/>
      <c r="L24" s="26"/>
      <c r="M24" s="26"/>
      <c r="N24" s="25"/>
      <c r="O24" s="25"/>
      <c r="P24" s="25"/>
      <c r="Q24" s="25"/>
      <c r="R24" s="25"/>
      <c r="S24" s="25"/>
      <c r="T24" s="446"/>
      <c r="U24" s="446"/>
      <c r="V24" s="446"/>
      <c r="W24" s="446"/>
      <c r="X24" s="446"/>
      <c r="Y24" s="446"/>
    </row>
    <row r="25" spans="1:27" ht="27.75" customHeight="1">
      <c r="T25" s="24"/>
      <c r="U25" s="24"/>
      <c r="V25" s="24"/>
      <c r="W25" s="24"/>
      <c r="X25" s="24"/>
      <c r="Y25" s="24"/>
    </row>
    <row r="26" spans="1:27" s="6" customFormat="1" ht="27.75" customHeight="1">
      <c r="A26" s="1"/>
      <c r="B26" s="31"/>
      <c r="C26" s="3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7" s="6" customFormat="1" ht="27.75" customHeight="1">
      <c r="A27" s="1"/>
      <c r="B27" s="31"/>
      <c r="C27" s="3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7" ht="12.75" customHeight="1">
      <c r="Z28" s="11"/>
      <c r="AA28" s="11"/>
    </row>
    <row r="29" spans="1:27" ht="16.5" customHeight="1"/>
    <row r="30" spans="1:27" ht="13.5" customHeight="1"/>
  </sheetData>
  <mergeCells count="28">
    <mergeCell ref="T8:V8"/>
    <mergeCell ref="N8:P8"/>
    <mergeCell ref="A24:C24"/>
    <mergeCell ref="T24:Y24"/>
    <mergeCell ref="W22:Y22"/>
    <mergeCell ref="W23:Y23"/>
    <mergeCell ref="A11:A12"/>
    <mergeCell ref="A14:A15"/>
    <mergeCell ref="A17:A18"/>
    <mergeCell ref="A8:A9"/>
    <mergeCell ref="W8:Y8"/>
    <mergeCell ref="K8:M8"/>
    <mergeCell ref="H8:J8"/>
    <mergeCell ref="E8:G8"/>
    <mergeCell ref="A23:C23"/>
    <mergeCell ref="Q8:S8"/>
    <mergeCell ref="A3:Y3"/>
    <mergeCell ref="A4:Y4"/>
    <mergeCell ref="A5:Y5"/>
    <mergeCell ref="E7:Y7"/>
    <mergeCell ref="B7:D7"/>
    <mergeCell ref="A6:B6"/>
    <mergeCell ref="B8:D9"/>
    <mergeCell ref="A20:A21"/>
    <mergeCell ref="B10:C12"/>
    <mergeCell ref="B13:C15"/>
    <mergeCell ref="B16:C18"/>
    <mergeCell ref="B19:C21"/>
  </mergeCells>
  <printOptions horizontalCentered="1"/>
  <pageMargins left="0" right="0" top="1.5" bottom="0.75" header="0.3" footer="0.3"/>
  <pageSetup paperSize="9" scale="50" orientation="landscape" horizontalDpi="4294967295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showGridLines="0" rightToLeft="1" topLeftCell="A4" zoomScale="80" zoomScaleNormal="80" zoomScaleSheetLayoutView="80" workbookViewId="0">
      <selection activeCell="A6" sqref="A1:A1048576"/>
    </sheetView>
  </sheetViews>
  <sheetFormatPr defaultRowHeight="12.75"/>
  <cols>
    <col min="1" max="1" width="22.85546875" style="12" customWidth="1"/>
    <col min="2" max="2" width="8.28515625" style="12" customWidth="1"/>
    <col min="3" max="3" width="13.85546875" style="12" customWidth="1"/>
    <col min="4" max="4" width="19" style="12" customWidth="1"/>
    <col min="5" max="21" width="10.5703125" style="12" customWidth="1"/>
    <col min="22" max="22" width="11.7109375" style="12" customWidth="1"/>
    <col min="23" max="16384" width="9.140625" style="12"/>
  </cols>
  <sheetData>
    <row r="1" spans="1:33" ht="114.75" customHeight="1"/>
    <row r="2" spans="1:33" ht="15.75" customHeight="1">
      <c r="A2" s="433" t="s">
        <v>0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13"/>
      <c r="X2" s="13"/>
    </row>
    <row r="3" spans="1:33" ht="18" customHeight="1">
      <c r="A3" s="474" t="s">
        <v>1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14"/>
      <c r="X3" s="14"/>
      <c r="Y3" s="14"/>
      <c r="Z3" s="14"/>
      <c r="AA3" s="14"/>
      <c r="AB3" s="14"/>
      <c r="AC3" s="14"/>
      <c r="AD3" s="14"/>
    </row>
    <row r="4" spans="1:33" ht="16.5" customHeight="1">
      <c r="A4" s="474" t="s">
        <v>31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15"/>
      <c r="X4" s="15"/>
    </row>
    <row r="5" spans="1:33" s="17" customFormat="1" ht="23.25" customHeight="1">
      <c r="A5" s="409" t="s">
        <v>283</v>
      </c>
      <c r="B5" s="409"/>
      <c r="C5" s="242"/>
      <c r="D5" s="242"/>
      <c r="E5" s="199"/>
      <c r="F5" s="199"/>
      <c r="G5" s="199"/>
      <c r="H5" s="199"/>
      <c r="I5" s="199"/>
      <c r="J5" s="199"/>
      <c r="K5" s="199"/>
      <c r="L5" s="199"/>
      <c r="M5" s="199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6"/>
      <c r="Z5" s="16"/>
      <c r="AA5" s="16"/>
      <c r="AB5" s="16"/>
      <c r="AC5" s="16"/>
      <c r="AD5" s="16"/>
      <c r="AE5" s="16"/>
      <c r="AF5" s="16"/>
      <c r="AG5" s="16"/>
    </row>
    <row r="6" spans="1:33" s="17" customFormat="1" ht="21.75" customHeight="1">
      <c r="A6" s="243" t="s">
        <v>2</v>
      </c>
      <c r="B6" s="483" t="s">
        <v>3</v>
      </c>
      <c r="C6" s="439"/>
      <c r="D6" s="484"/>
      <c r="E6" s="475" t="s">
        <v>18</v>
      </c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7"/>
      <c r="W6" s="18"/>
      <c r="X6" s="19"/>
      <c r="Y6" s="16"/>
      <c r="Z6" s="16"/>
      <c r="AA6" s="20"/>
      <c r="AB6" s="16"/>
      <c r="AD6" s="16"/>
      <c r="AE6" s="20"/>
      <c r="AF6" s="20"/>
      <c r="AG6" s="20"/>
    </row>
    <row r="7" spans="1:33" ht="39.75" customHeight="1">
      <c r="A7" s="481" t="s">
        <v>4</v>
      </c>
      <c r="B7" s="485" t="s">
        <v>5</v>
      </c>
      <c r="C7" s="414"/>
      <c r="D7" s="486"/>
      <c r="E7" s="478" t="s">
        <v>19</v>
      </c>
      <c r="F7" s="479"/>
      <c r="G7" s="480"/>
      <c r="H7" s="478" t="s">
        <v>20</v>
      </c>
      <c r="I7" s="479"/>
      <c r="J7" s="480"/>
      <c r="K7" s="478" t="s">
        <v>21</v>
      </c>
      <c r="L7" s="479"/>
      <c r="M7" s="480"/>
      <c r="N7" s="478" t="s">
        <v>24</v>
      </c>
      <c r="O7" s="479"/>
      <c r="P7" s="480"/>
      <c r="Q7" s="478" t="s">
        <v>30</v>
      </c>
      <c r="R7" s="479"/>
      <c r="S7" s="480"/>
      <c r="T7" s="471" t="s">
        <v>32</v>
      </c>
      <c r="U7" s="472"/>
      <c r="V7" s="473"/>
      <c r="W7" s="17"/>
      <c r="X7" s="17"/>
    </row>
    <row r="8" spans="1:33" s="6" customFormat="1" ht="17.25" customHeight="1">
      <c r="A8" s="482"/>
      <c r="B8" s="485"/>
      <c r="C8" s="414"/>
      <c r="D8" s="486"/>
      <c r="E8" s="141">
        <v>2014</v>
      </c>
      <c r="F8" s="142">
        <v>2015</v>
      </c>
      <c r="G8" s="142">
        <v>2016</v>
      </c>
      <c r="H8" s="141">
        <v>2014</v>
      </c>
      <c r="I8" s="141">
        <v>2015</v>
      </c>
      <c r="J8" s="141">
        <v>2016</v>
      </c>
      <c r="K8" s="165">
        <v>2014</v>
      </c>
      <c r="L8" s="165">
        <v>2015</v>
      </c>
      <c r="M8" s="165">
        <v>2016</v>
      </c>
      <c r="N8" s="244">
        <v>2014</v>
      </c>
      <c r="O8" s="244">
        <v>2015</v>
      </c>
      <c r="P8" s="244">
        <v>2016</v>
      </c>
      <c r="Q8" s="141">
        <v>2014</v>
      </c>
      <c r="R8" s="185">
        <v>2015</v>
      </c>
      <c r="S8" s="185">
        <v>2016</v>
      </c>
      <c r="T8" s="245">
        <v>2014</v>
      </c>
      <c r="U8" s="245">
        <v>2015</v>
      </c>
      <c r="V8" s="245">
        <v>2016</v>
      </c>
      <c r="W8" s="12"/>
      <c r="X8" s="12"/>
    </row>
    <row r="9" spans="1:33" s="6" customFormat="1" ht="29.25" customHeight="1">
      <c r="A9" s="234" t="s">
        <v>8</v>
      </c>
      <c r="B9" s="457" t="s">
        <v>37</v>
      </c>
      <c r="C9" s="458"/>
      <c r="D9" s="235" t="s">
        <v>34</v>
      </c>
      <c r="E9" s="236" t="s">
        <v>33</v>
      </c>
      <c r="F9" s="236" t="s">
        <v>33</v>
      </c>
      <c r="G9" s="246">
        <v>0.02</v>
      </c>
      <c r="H9" s="246">
        <v>0</v>
      </c>
      <c r="I9" s="246">
        <v>0</v>
      </c>
      <c r="J9" s="246">
        <v>0.01</v>
      </c>
      <c r="K9" s="246">
        <v>0</v>
      </c>
      <c r="L9" s="247" t="s">
        <v>33</v>
      </c>
      <c r="M9" s="247" t="s">
        <v>33</v>
      </c>
      <c r="N9" s="247" t="s">
        <v>33</v>
      </c>
      <c r="O9" s="246">
        <v>0.1</v>
      </c>
      <c r="P9" s="246">
        <v>0.01</v>
      </c>
      <c r="Q9" s="246">
        <v>0</v>
      </c>
      <c r="R9" s="246">
        <v>0.15</v>
      </c>
      <c r="S9" s="246">
        <v>0.08</v>
      </c>
      <c r="T9" s="246">
        <v>0</v>
      </c>
      <c r="U9" s="246">
        <v>0</v>
      </c>
      <c r="V9" s="246">
        <v>0.02</v>
      </c>
    </row>
    <row r="10" spans="1:33" ht="29.25" customHeight="1">
      <c r="A10" s="419" t="s">
        <v>9</v>
      </c>
      <c r="B10" s="459"/>
      <c r="C10" s="460"/>
      <c r="D10" s="237" t="s">
        <v>35</v>
      </c>
      <c r="E10" s="236" t="s">
        <v>33</v>
      </c>
      <c r="F10" s="236" t="s">
        <v>33</v>
      </c>
      <c r="G10" s="246">
        <v>2.61</v>
      </c>
      <c r="H10" s="246">
        <v>2.61</v>
      </c>
      <c r="I10" s="246">
        <v>1.53</v>
      </c>
      <c r="J10" s="246">
        <v>2.23</v>
      </c>
      <c r="K10" s="246">
        <v>1.71</v>
      </c>
      <c r="L10" s="247" t="s">
        <v>33</v>
      </c>
      <c r="M10" s="247" t="s">
        <v>33</v>
      </c>
      <c r="N10" s="247" t="s">
        <v>33</v>
      </c>
      <c r="O10" s="246">
        <v>1.27</v>
      </c>
      <c r="P10" s="246">
        <v>1.53</v>
      </c>
      <c r="Q10" s="246">
        <v>0</v>
      </c>
      <c r="R10" s="246">
        <v>1.53</v>
      </c>
      <c r="S10" s="248">
        <v>1.6</v>
      </c>
      <c r="T10" s="246">
        <v>4.5199999999999996</v>
      </c>
      <c r="U10" s="246">
        <v>1.87</v>
      </c>
      <c r="V10" s="246">
        <v>1.68</v>
      </c>
      <c r="W10" s="6"/>
      <c r="X10" s="6"/>
    </row>
    <row r="11" spans="1:33" ht="33.75" customHeight="1">
      <c r="A11" s="456"/>
      <c r="B11" s="459"/>
      <c r="C11" s="460"/>
      <c r="D11" s="238" t="s">
        <v>36</v>
      </c>
      <c r="E11" s="236" t="s">
        <v>33</v>
      </c>
      <c r="F11" s="236" t="s">
        <v>33</v>
      </c>
      <c r="G11" s="246">
        <v>0.32</v>
      </c>
      <c r="H11" s="246">
        <v>0.38</v>
      </c>
      <c r="I11" s="246">
        <v>0.28999999999999998</v>
      </c>
      <c r="J11" s="246">
        <v>0.26</v>
      </c>
      <c r="K11" s="246">
        <v>0.41</v>
      </c>
      <c r="L11" s="247" t="s">
        <v>33</v>
      </c>
      <c r="M11" s="247" t="s">
        <v>33</v>
      </c>
      <c r="N11" s="247" t="s">
        <v>33</v>
      </c>
      <c r="O11" s="246">
        <v>0.28999999999999998</v>
      </c>
      <c r="P11" s="246">
        <v>0.24</v>
      </c>
      <c r="Q11" s="246">
        <v>0</v>
      </c>
      <c r="R11" s="246">
        <v>0.36</v>
      </c>
      <c r="S11" s="246">
        <v>0.36</v>
      </c>
      <c r="T11" s="246">
        <v>0.43</v>
      </c>
      <c r="U11" s="246">
        <v>0.39</v>
      </c>
      <c r="V11" s="246">
        <v>0.44</v>
      </c>
      <c r="W11" s="6"/>
      <c r="X11" s="6"/>
    </row>
    <row r="12" spans="1:33" s="6" customFormat="1" ht="28.5" customHeight="1">
      <c r="A12" s="234" t="s">
        <v>10</v>
      </c>
      <c r="B12" s="461" t="s">
        <v>37</v>
      </c>
      <c r="C12" s="462"/>
      <c r="D12" s="235" t="s">
        <v>34</v>
      </c>
      <c r="E12" s="246">
        <v>0</v>
      </c>
      <c r="F12" s="246">
        <v>0</v>
      </c>
      <c r="G12" s="246">
        <v>0</v>
      </c>
      <c r="H12" s="246">
        <v>0</v>
      </c>
      <c r="I12" s="246">
        <v>0</v>
      </c>
      <c r="J12" s="246">
        <v>0</v>
      </c>
      <c r="K12" s="247" t="s">
        <v>33</v>
      </c>
      <c r="L12" s="247" t="s">
        <v>33</v>
      </c>
      <c r="M12" s="247" t="s">
        <v>33</v>
      </c>
      <c r="N12" s="246">
        <v>0</v>
      </c>
      <c r="O12" s="246">
        <v>0</v>
      </c>
      <c r="P12" s="246">
        <v>0</v>
      </c>
      <c r="Q12" s="246">
        <v>0</v>
      </c>
      <c r="R12" s="246">
        <v>0</v>
      </c>
      <c r="S12" s="246">
        <v>0</v>
      </c>
      <c r="T12" s="246">
        <v>0</v>
      </c>
      <c r="U12" s="246">
        <v>0</v>
      </c>
      <c r="V12" s="246">
        <v>0</v>
      </c>
    </row>
    <row r="13" spans="1:33" ht="29.25" customHeight="1">
      <c r="A13" s="419" t="s">
        <v>11</v>
      </c>
      <c r="B13" s="463"/>
      <c r="C13" s="464"/>
      <c r="D13" s="237" t="s">
        <v>35</v>
      </c>
      <c r="E13" s="246">
        <v>0.15</v>
      </c>
      <c r="F13" s="246">
        <v>0.1</v>
      </c>
      <c r="G13" s="246">
        <v>0.13</v>
      </c>
      <c r="H13" s="246">
        <v>0.15</v>
      </c>
      <c r="I13" s="246">
        <v>0.1</v>
      </c>
      <c r="J13" s="246">
        <v>0.14000000000000001</v>
      </c>
      <c r="K13" s="247" t="s">
        <v>33</v>
      </c>
      <c r="L13" s="247" t="s">
        <v>33</v>
      </c>
      <c r="M13" s="247" t="s">
        <v>33</v>
      </c>
      <c r="N13" s="246">
        <v>0.15</v>
      </c>
      <c r="O13" s="246">
        <v>0.1</v>
      </c>
      <c r="P13" s="246">
        <v>0.11</v>
      </c>
      <c r="Q13" s="246">
        <v>0.15</v>
      </c>
      <c r="R13" s="246">
        <v>0.06</v>
      </c>
      <c r="S13" s="246">
        <v>0.12</v>
      </c>
      <c r="T13" s="246">
        <v>0</v>
      </c>
      <c r="U13" s="246">
        <v>0</v>
      </c>
      <c r="V13" s="246">
        <v>0.09</v>
      </c>
      <c r="W13" s="6"/>
      <c r="X13" s="6"/>
    </row>
    <row r="14" spans="1:33" ht="31.5" customHeight="1">
      <c r="A14" s="456"/>
      <c r="B14" s="463"/>
      <c r="C14" s="464"/>
      <c r="D14" s="238" t="s">
        <v>36</v>
      </c>
      <c r="E14" s="246">
        <v>0.04</v>
      </c>
      <c r="F14" s="246">
        <v>0.04</v>
      </c>
      <c r="G14" s="246">
        <v>0.02</v>
      </c>
      <c r="H14" s="246">
        <v>0.04</v>
      </c>
      <c r="I14" s="246">
        <v>0.02</v>
      </c>
      <c r="J14" s="246">
        <v>0.02</v>
      </c>
      <c r="K14" s="247" t="s">
        <v>33</v>
      </c>
      <c r="L14" s="247" t="s">
        <v>33</v>
      </c>
      <c r="M14" s="247" t="s">
        <v>33</v>
      </c>
      <c r="N14" s="246">
        <v>0.05</v>
      </c>
      <c r="O14" s="246">
        <v>0.03</v>
      </c>
      <c r="P14" s="246">
        <v>0.03</v>
      </c>
      <c r="Q14" s="246">
        <v>0.04</v>
      </c>
      <c r="R14" s="246">
        <v>0.03</v>
      </c>
      <c r="S14" s="246">
        <v>0.02</v>
      </c>
      <c r="T14" s="246">
        <v>0</v>
      </c>
      <c r="U14" s="246">
        <v>0</v>
      </c>
      <c r="V14" s="246">
        <v>0.02</v>
      </c>
      <c r="W14" s="6"/>
      <c r="X14" s="6"/>
    </row>
    <row r="15" spans="1:33" s="6" customFormat="1" ht="27.75" customHeight="1">
      <c r="A15" s="234" t="s">
        <v>12</v>
      </c>
      <c r="B15" s="465" t="s">
        <v>37</v>
      </c>
      <c r="C15" s="466"/>
      <c r="D15" s="235" t="s">
        <v>34</v>
      </c>
      <c r="E15" s="246">
        <v>0</v>
      </c>
      <c r="F15" s="246">
        <v>0</v>
      </c>
      <c r="G15" s="246">
        <v>0</v>
      </c>
      <c r="H15" s="246">
        <v>0</v>
      </c>
      <c r="I15" s="246">
        <v>0</v>
      </c>
      <c r="J15" s="246">
        <v>0</v>
      </c>
      <c r="K15" s="246">
        <v>0</v>
      </c>
      <c r="L15" s="246">
        <v>0</v>
      </c>
      <c r="M15" s="247" t="s">
        <v>33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  <c r="T15" s="246">
        <v>0</v>
      </c>
      <c r="U15" s="246">
        <v>0</v>
      </c>
      <c r="V15" s="246">
        <v>0</v>
      </c>
    </row>
    <row r="16" spans="1:33" ht="30" customHeight="1">
      <c r="A16" s="419" t="s">
        <v>13</v>
      </c>
      <c r="B16" s="459"/>
      <c r="C16" s="460"/>
      <c r="D16" s="237" t="s">
        <v>35</v>
      </c>
      <c r="E16" s="246">
        <v>0.12</v>
      </c>
      <c r="F16" s="246">
        <v>0.11</v>
      </c>
      <c r="G16" s="246">
        <v>0.11</v>
      </c>
      <c r="H16" s="246">
        <v>0.12</v>
      </c>
      <c r="I16" s="246">
        <v>0.08</v>
      </c>
      <c r="J16" s="246">
        <v>0.11</v>
      </c>
      <c r="K16" s="246">
        <v>0.13</v>
      </c>
      <c r="L16" s="246">
        <v>0.13</v>
      </c>
      <c r="M16" s="247" t="s">
        <v>33</v>
      </c>
      <c r="N16" s="246">
        <v>0.1</v>
      </c>
      <c r="O16" s="246">
        <v>0.08</v>
      </c>
      <c r="P16" s="246">
        <v>0.08</v>
      </c>
      <c r="Q16" s="246">
        <v>0.1</v>
      </c>
      <c r="R16" s="246">
        <v>7.0000000000000007E-2</v>
      </c>
      <c r="S16" s="246">
        <v>0.1</v>
      </c>
      <c r="T16" s="246">
        <v>0.17</v>
      </c>
      <c r="U16" s="246">
        <v>0.1</v>
      </c>
      <c r="V16" s="246">
        <v>0.13</v>
      </c>
      <c r="W16" s="6"/>
      <c r="X16" s="6"/>
    </row>
    <row r="17" spans="1:24" ht="31.5" customHeight="1">
      <c r="A17" s="456"/>
      <c r="B17" s="459"/>
      <c r="C17" s="460"/>
      <c r="D17" s="238" t="s">
        <v>36</v>
      </c>
      <c r="E17" s="246">
        <v>0.02</v>
      </c>
      <c r="F17" s="246">
        <v>0.04</v>
      </c>
      <c r="G17" s="246">
        <v>0.02</v>
      </c>
      <c r="H17" s="246">
        <v>0.03</v>
      </c>
      <c r="I17" s="246">
        <v>0.02</v>
      </c>
      <c r="J17" s="246">
        <v>0.03</v>
      </c>
      <c r="K17" s="246">
        <v>0.03</v>
      </c>
      <c r="L17" s="246">
        <v>0.05</v>
      </c>
      <c r="M17" s="247" t="s">
        <v>33</v>
      </c>
      <c r="N17" s="246">
        <v>0.02</v>
      </c>
      <c r="O17" s="246">
        <v>0.02</v>
      </c>
      <c r="P17" s="246">
        <v>0.01</v>
      </c>
      <c r="Q17" s="246">
        <v>0.01</v>
      </c>
      <c r="R17" s="246">
        <v>0.02</v>
      </c>
      <c r="S17" s="246">
        <v>0.03</v>
      </c>
      <c r="T17" s="246">
        <v>0.03</v>
      </c>
      <c r="U17" s="246">
        <v>0.03</v>
      </c>
      <c r="V17" s="246">
        <v>0.04</v>
      </c>
      <c r="W17" s="6"/>
      <c r="X17" s="6"/>
    </row>
    <row r="18" spans="1:24" s="6" customFormat="1" ht="34.5" customHeight="1">
      <c r="A18" s="234" t="s">
        <v>14</v>
      </c>
      <c r="B18" s="465" t="s">
        <v>37</v>
      </c>
      <c r="C18" s="466"/>
      <c r="D18" s="235" t="s">
        <v>34</v>
      </c>
      <c r="E18" s="236" t="s">
        <v>33</v>
      </c>
      <c r="F18" s="236" t="s">
        <v>33</v>
      </c>
      <c r="G18" s="246">
        <v>0</v>
      </c>
      <c r="H18" s="236" t="s">
        <v>33</v>
      </c>
      <c r="I18" s="246">
        <v>0</v>
      </c>
      <c r="J18" s="246">
        <v>0</v>
      </c>
      <c r="K18" s="247" t="s">
        <v>33</v>
      </c>
      <c r="L18" s="246">
        <v>0</v>
      </c>
      <c r="M18" s="247" t="s">
        <v>33</v>
      </c>
      <c r="N18" s="247" t="s">
        <v>33</v>
      </c>
      <c r="O18" s="247" t="s">
        <v>33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6">
        <v>0</v>
      </c>
      <c r="V18" s="246">
        <v>0</v>
      </c>
    </row>
    <row r="19" spans="1:24" ht="29.25" customHeight="1">
      <c r="A19" s="419" t="s">
        <v>15</v>
      </c>
      <c r="B19" s="459"/>
      <c r="C19" s="460"/>
      <c r="D19" s="237" t="s">
        <v>35</v>
      </c>
      <c r="E19" s="236" t="s">
        <v>33</v>
      </c>
      <c r="F19" s="236" t="s">
        <v>33</v>
      </c>
      <c r="G19" s="246">
        <v>0.03</v>
      </c>
      <c r="H19" s="236" t="s">
        <v>33</v>
      </c>
      <c r="I19" s="246">
        <v>0.06</v>
      </c>
      <c r="J19" s="246">
        <v>0.04</v>
      </c>
      <c r="K19" s="247" t="s">
        <v>33</v>
      </c>
      <c r="L19" s="246">
        <v>0.08</v>
      </c>
      <c r="M19" s="247" t="s">
        <v>33</v>
      </c>
      <c r="N19" s="247" t="s">
        <v>33</v>
      </c>
      <c r="O19" s="247" t="s">
        <v>33</v>
      </c>
      <c r="P19" s="246">
        <v>0.02</v>
      </c>
      <c r="Q19" s="246">
        <v>0</v>
      </c>
      <c r="R19" s="246">
        <v>0.1</v>
      </c>
      <c r="S19" s="246">
        <v>0.03</v>
      </c>
      <c r="T19" s="246">
        <v>0</v>
      </c>
      <c r="U19" s="246">
        <v>0.09</v>
      </c>
      <c r="V19" s="246">
        <v>0.03</v>
      </c>
      <c r="W19" s="6"/>
      <c r="X19" s="6"/>
    </row>
    <row r="20" spans="1:24" ht="30.75" customHeight="1">
      <c r="A20" s="456"/>
      <c r="B20" s="467"/>
      <c r="C20" s="468"/>
      <c r="D20" s="238" t="s">
        <v>36</v>
      </c>
      <c r="E20" s="236" t="s">
        <v>33</v>
      </c>
      <c r="F20" s="236" t="s">
        <v>33</v>
      </c>
      <c r="G20" s="246">
        <v>0</v>
      </c>
      <c r="H20" s="236" t="s">
        <v>33</v>
      </c>
      <c r="I20" s="246">
        <v>0</v>
      </c>
      <c r="J20" s="246">
        <v>0</v>
      </c>
      <c r="K20" s="247" t="s">
        <v>33</v>
      </c>
      <c r="L20" s="246">
        <v>0.01</v>
      </c>
      <c r="M20" s="247" t="s">
        <v>33</v>
      </c>
      <c r="N20" s="247" t="s">
        <v>33</v>
      </c>
      <c r="O20" s="247" t="s">
        <v>33</v>
      </c>
      <c r="P20" s="246">
        <v>0</v>
      </c>
      <c r="Q20" s="246">
        <v>0</v>
      </c>
      <c r="R20" s="246">
        <v>0.04</v>
      </c>
      <c r="S20" s="246">
        <v>0</v>
      </c>
      <c r="T20" s="246">
        <v>0</v>
      </c>
      <c r="U20" s="246">
        <v>0.01</v>
      </c>
      <c r="V20" s="246">
        <v>0</v>
      </c>
      <c r="W20" s="6"/>
      <c r="X20" s="6"/>
    </row>
    <row r="21" spans="1:24" s="6" customFormat="1" ht="14.25" customHeight="1">
      <c r="A21" s="182" t="s">
        <v>16</v>
      </c>
      <c r="B21" s="23"/>
      <c r="C21" s="23"/>
      <c r="D21" s="23"/>
      <c r="E21" s="101"/>
      <c r="F21" s="23"/>
      <c r="G21" s="23"/>
      <c r="H21" s="23"/>
      <c r="I21" s="398"/>
      <c r="J21" s="398"/>
      <c r="K21" s="398"/>
      <c r="L21" s="398"/>
      <c r="M21" s="398"/>
      <c r="N21" s="398"/>
      <c r="O21" s="23"/>
      <c r="P21" s="23"/>
      <c r="Q21" s="23"/>
      <c r="R21" s="23"/>
      <c r="S21" s="23"/>
      <c r="T21" s="470" t="s">
        <v>17</v>
      </c>
      <c r="U21" s="470"/>
      <c r="V21" s="470"/>
    </row>
    <row r="22" spans="1:24" ht="15.75" customHeight="1">
      <c r="A22" s="454" t="s">
        <v>295</v>
      </c>
      <c r="B22" s="454"/>
      <c r="C22" s="454"/>
      <c r="D22" s="197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394" t="s">
        <v>296</v>
      </c>
      <c r="U22" s="394"/>
      <c r="V22" s="394"/>
      <c r="W22" s="6"/>
      <c r="X22" s="6"/>
    </row>
    <row r="23" spans="1:24" ht="14.25" customHeight="1">
      <c r="A23" s="444"/>
      <c r="B23" s="445"/>
      <c r="C23" s="445"/>
      <c r="D23" s="28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469"/>
      <c r="P23" s="469"/>
      <c r="Q23" s="469"/>
      <c r="R23" s="469"/>
      <c r="S23" s="469"/>
      <c r="T23" s="469"/>
      <c r="U23" s="469"/>
      <c r="V23" s="469"/>
      <c r="W23" s="6"/>
      <c r="X23" s="6"/>
    </row>
    <row r="24" spans="1:24" s="6" customFormat="1" ht="24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2"/>
      <c r="R24" s="12"/>
      <c r="S24" s="12"/>
      <c r="T24" s="12"/>
      <c r="U24" s="12"/>
      <c r="V24" s="12"/>
    </row>
    <row r="25" spans="1:24" ht="22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W25" s="6"/>
      <c r="X25" s="6"/>
    </row>
    <row r="26" spans="1:24" ht="22.5" customHeight="1">
      <c r="W26" s="6"/>
      <c r="X26" s="6"/>
    </row>
    <row r="27" spans="1:24" ht="14.25" customHeight="1">
      <c r="W27" s="22"/>
      <c r="X27" s="21"/>
    </row>
    <row r="28" spans="1:24" ht="12.75" customHeight="1"/>
    <row r="29" spans="1:24">
      <c r="W29" s="23"/>
    </row>
  </sheetData>
  <mergeCells count="28">
    <mergeCell ref="T7:V7"/>
    <mergeCell ref="A2:V2"/>
    <mergeCell ref="A3:V3"/>
    <mergeCell ref="A4:V4"/>
    <mergeCell ref="A5:B5"/>
    <mergeCell ref="E6:V6"/>
    <mergeCell ref="Q7:S7"/>
    <mergeCell ref="N7:P7"/>
    <mergeCell ref="K7:M7"/>
    <mergeCell ref="A7:A8"/>
    <mergeCell ref="E7:G7"/>
    <mergeCell ref="H7:J7"/>
    <mergeCell ref="B6:D6"/>
    <mergeCell ref="B7:D8"/>
    <mergeCell ref="O23:V23"/>
    <mergeCell ref="I21:N21"/>
    <mergeCell ref="T21:V21"/>
    <mergeCell ref="A22:C22"/>
    <mergeCell ref="T22:V22"/>
    <mergeCell ref="A10:A11"/>
    <mergeCell ref="A13:A14"/>
    <mergeCell ref="A16:A17"/>
    <mergeCell ref="A19:A20"/>
    <mergeCell ref="A23:C23"/>
    <mergeCell ref="B9:C11"/>
    <mergeCell ref="B12:C14"/>
    <mergeCell ref="B15:C17"/>
    <mergeCell ref="B18:C20"/>
  </mergeCells>
  <printOptions horizontalCentered="1"/>
  <pageMargins left="0" right="0" top="1.5" bottom="0.75" header="0.3" footer="0.3"/>
  <pageSetup paperSize="9" scale="59" orientation="landscape" horizontalDpi="4294967295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33"/>
  <sheetViews>
    <sheetView showGridLines="0" rightToLeft="1" topLeftCell="A4" zoomScaleNormal="100" workbookViewId="0">
      <selection activeCell="C10" sqref="C10:D11"/>
    </sheetView>
  </sheetViews>
  <sheetFormatPr defaultRowHeight="12.75"/>
  <cols>
    <col min="2" max="2" width="19.28515625" customWidth="1"/>
    <col min="3" max="3" width="10.85546875" customWidth="1"/>
    <col min="4" max="4" width="19.85546875" customWidth="1"/>
    <col min="5" max="7" width="23.7109375" customWidth="1"/>
    <col min="8" max="8" width="18.5703125" customWidth="1"/>
    <col min="9" max="9" width="11.5703125" bestFit="1" customWidth="1"/>
  </cols>
  <sheetData>
    <row r="5" spans="1:10" ht="57" customHeight="1"/>
    <row r="6" spans="1:10" s="67" customFormat="1" ht="21" customHeight="1">
      <c r="B6" s="498" t="s">
        <v>173</v>
      </c>
      <c r="C6" s="498"/>
      <c r="D6" s="498"/>
      <c r="E6" s="498"/>
      <c r="F6" s="498"/>
      <c r="G6" s="498"/>
      <c r="H6" s="498"/>
      <c r="I6" s="56"/>
      <c r="J6" s="68"/>
    </row>
    <row r="7" spans="1:10" s="91" customFormat="1" ht="14.25" customHeight="1">
      <c r="B7" s="400" t="s">
        <v>172</v>
      </c>
      <c r="C7" s="400"/>
      <c r="D7" s="400"/>
      <c r="E7" s="400"/>
      <c r="F7" s="400"/>
      <c r="G7" s="400"/>
      <c r="H7" s="400"/>
    </row>
    <row r="8" spans="1:10" s="91" customFormat="1" ht="20.25" customHeight="1">
      <c r="B8" s="499" t="s">
        <v>31</v>
      </c>
      <c r="C8" s="499"/>
      <c r="D8" s="499"/>
      <c r="E8" s="499"/>
      <c r="F8" s="499"/>
      <c r="G8" s="499"/>
      <c r="H8" s="499"/>
    </row>
    <row r="9" spans="1:10" s="90" customFormat="1" ht="19.5" customHeight="1">
      <c r="B9" s="249" t="s">
        <v>171</v>
      </c>
      <c r="C9" s="250"/>
      <c r="D9" s="250"/>
      <c r="E9" s="250"/>
      <c r="F9" s="250"/>
      <c r="G9" s="367" t="s">
        <v>177</v>
      </c>
      <c r="H9" s="367"/>
    </row>
    <row r="10" spans="1:10" ht="14.25" customHeight="1">
      <c r="A10" s="361"/>
      <c r="B10" s="497" t="s">
        <v>297</v>
      </c>
      <c r="C10" s="495" t="s">
        <v>170</v>
      </c>
      <c r="D10" s="496"/>
      <c r="E10" s="489" t="s">
        <v>298</v>
      </c>
      <c r="F10" s="490"/>
      <c r="G10" s="491"/>
      <c r="H10" s="384" t="s">
        <v>169</v>
      </c>
      <c r="I10" s="89"/>
      <c r="J10" s="82"/>
    </row>
    <row r="11" spans="1:10" ht="13.5" customHeight="1">
      <c r="A11" s="361"/>
      <c r="B11" s="497"/>
      <c r="C11" s="495"/>
      <c r="D11" s="496"/>
      <c r="E11" s="492"/>
      <c r="F11" s="493"/>
      <c r="G11" s="494"/>
      <c r="H11" s="384"/>
      <c r="I11" s="82"/>
      <c r="J11" s="82"/>
    </row>
    <row r="12" spans="1:10" ht="18" customHeight="1">
      <c r="A12" s="361"/>
      <c r="B12" s="251" t="s">
        <v>91</v>
      </c>
      <c r="C12" s="372" t="s">
        <v>168</v>
      </c>
      <c r="D12" s="384"/>
      <c r="E12" s="252" t="s">
        <v>167</v>
      </c>
      <c r="F12" s="253" t="s">
        <v>166</v>
      </c>
      <c r="G12" s="244" t="s">
        <v>165</v>
      </c>
      <c r="H12" s="370" t="s">
        <v>164</v>
      </c>
      <c r="I12" s="82"/>
      <c r="J12" s="82"/>
    </row>
    <row r="13" spans="1:10" ht="14.25" customHeight="1">
      <c r="A13" s="361"/>
      <c r="B13" s="362" t="s">
        <v>89</v>
      </c>
      <c r="C13" s="375"/>
      <c r="D13" s="377"/>
      <c r="E13" s="254" t="s">
        <v>163</v>
      </c>
      <c r="F13" s="172" t="s">
        <v>162</v>
      </c>
      <c r="G13" s="255" t="s">
        <v>161</v>
      </c>
      <c r="H13" s="392"/>
      <c r="I13" s="82"/>
      <c r="J13" s="82"/>
    </row>
    <row r="14" spans="1:10" ht="24.75" customHeight="1">
      <c r="A14" s="361"/>
      <c r="B14" s="374" t="s">
        <v>160</v>
      </c>
      <c r="C14" s="256" t="s">
        <v>154</v>
      </c>
      <c r="D14" s="257" t="s">
        <v>158</v>
      </c>
      <c r="E14" s="217">
        <v>898488</v>
      </c>
      <c r="F14" s="217">
        <v>41300</v>
      </c>
      <c r="G14" s="217">
        <v>67347</v>
      </c>
      <c r="H14" s="216">
        <v>1007135</v>
      </c>
      <c r="I14" s="82"/>
      <c r="J14" s="82"/>
    </row>
    <row r="15" spans="1:10" ht="24.75" customHeight="1">
      <c r="A15" s="361"/>
      <c r="B15" s="384"/>
      <c r="C15" s="258" t="s">
        <v>152</v>
      </c>
      <c r="D15" s="259" t="s">
        <v>157</v>
      </c>
      <c r="E15" s="267">
        <v>1698099</v>
      </c>
      <c r="F15" s="217">
        <v>72099</v>
      </c>
      <c r="G15" s="267">
        <v>7540596</v>
      </c>
      <c r="H15" s="222">
        <v>9310794</v>
      </c>
      <c r="I15" s="82"/>
      <c r="J15" s="82"/>
    </row>
    <row r="16" spans="1:10" ht="27.75" customHeight="1">
      <c r="A16" s="361"/>
      <c r="B16" s="377"/>
      <c r="C16" s="260" t="s">
        <v>156</v>
      </c>
      <c r="D16" s="261" t="s">
        <v>122</v>
      </c>
      <c r="E16" s="262">
        <f>SUM(E14:E15)</f>
        <v>2596587</v>
      </c>
      <c r="F16" s="270">
        <f>SUM(F14:F15)</f>
        <v>113399</v>
      </c>
      <c r="G16" s="262">
        <f>SUM(G14:G15)</f>
        <v>7607943</v>
      </c>
      <c r="H16" s="263">
        <f>SUM(H14:H15)</f>
        <v>10317929</v>
      </c>
      <c r="I16" s="82"/>
      <c r="J16" s="82"/>
    </row>
    <row r="17" spans="1:11" ht="24.75" customHeight="1">
      <c r="A17" s="361"/>
      <c r="B17" s="374" t="s">
        <v>159</v>
      </c>
      <c r="C17" s="264" t="s">
        <v>154</v>
      </c>
      <c r="D17" s="265" t="s">
        <v>158</v>
      </c>
      <c r="E17" s="217">
        <v>923578</v>
      </c>
      <c r="F17" s="217">
        <v>31046</v>
      </c>
      <c r="G17" s="266">
        <v>176087</v>
      </c>
      <c r="H17" s="216">
        <f>SUM(E17:G17)</f>
        <v>1130711</v>
      </c>
      <c r="I17" s="82"/>
      <c r="J17" s="82"/>
    </row>
    <row r="18" spans="1:11" ht="24.75" customHeight="1">
      <c r="A18" s="361"/>
      <c r="B18" s="370"/>
      <c r="C18" s="264" t="s">
        <v>152</v>
      </c>
      <c r="D18" s="265" t="s">
        <v>157</v>
      </c>
      <c r="E18" s="267">
        <v>2257485</v>
      </c>
      <c r="F18" s="267">
        <v>85867</v>
      </c>
      <c r="G18" s="267">
        <v>10940125</v>
      </c>
      <c r="H18" s="222">
        <f>SUM(E18:G18)</f>
        <v>13283477</v>
      </c>
      <c r="I18" s="82"/>
      <c r="J18" s="82"/>
    </row>
    <row r="19" spans="1:11" ht="24.75" customHeight="1">
      <c r="A19" s="361"/>
      <c r="B19" s="392"/>
      <c r="C19" s="268" t="s">
        <v>156</v>
      </c>
      <c r="D19" s="269" t="s">
        <v>122</v>
      </c>
      <c r="E19" s="270">
        <f>SUM(E17:E18)</f>
        <v>3181063</v>
      </c>
      <c r="F19" s="270">
        <f>SUM(F17:F18)</f>
        <v>116913</v>
      </c>
      <c r="G19" s="271">
        <f>SUM(G17:G18)</f>
        <v>11116212</v>
      </c>
      <c r="H19" s="272">
        <f>SUM(H17:H18)</f>
        <v>14414188</v>
      </c>
      <c r="I19" s="82"/>
      <c r="J19" s="82"/>
    </row>
    <row r="20" spans="1:11" ht="24.75" customHeight="1">
      <c r="A20" s="361"/>
      <c r="B20" s="369" t="s">
        <v>155</v>
      </c>
      <c r="C20" s="273" t="s">
        <v>154</v>
      </c>
      <c r="D20" s="274" t="s">
        <v>153</v>
      </c>
      <c r="E20" s="217">
        <v>1007469</v>
      </c>
      <c r="F20" s="217">
        <v>26615</v>
      </c>
      <c r="G20" s="266">
        <v>155675</v>
      </c>
      <c r="H20" s="216">
        <v>1189759</v>
      </c>
      <c r="I20" s="82"/>
      <c r="J20" s="82"/>
      <c r="K20" s="347"/>
    </row>
    <row r="21" spans="1:11" ht="21" customHeight="1">
      <c r="A21" s="361"/>
      <c r="B21" s="370"/>
      <c r="C21" s="273" t="s">
        <v>152</v>
      </c>
      <c r="D21" s="275" t="s">
        <v>151</v>
      </c>
      <c r="E21" s="267">
        <v>2336255</v>
      </c>
      <c r="F21" s="267">
        <v>92876</v>
      </c>
      <c r="G21" s="267">
        <v>15530039</v>
      </c>
      <c r="H21" s="222">
        <v>17959170</v>
      </c>
      <c r="I21" s="82"/>
      <c r="J21" s="82"/>
      <c r="K21" s="347"/>
    </row>
    <row r="22" spans="1:11" ht="26.25" customHeight="1">
      <c r="A22" s="361"/>
      <c r="B22" s="392"/>
      <c r="C22" s="276" t="s">
        <v>150</v>
      </c>
      <c r="D22" s="277" t="s">
        <v>149</v>
      </c>
      <c r="E22" s="270">
        <f>SUM(E20:E21)</f>
        <v>3343724</v>
      </c>
      <c r="F22" s="278">
        <f>SUM(F20:F21)</f>
        <v>119491</v>
      </c>
      <c r="G22" s="278">
        <f>SUM(G20:G21)</f>
        <v>15685714</v>
      </c>
      <c r="H22" s="272">
        <f>SUM(H20:H21)</f>
        <v>19148929</v>
      </c>
      <c r="I22" s="88"/>
      <c r="J22" s="82"/>
    </row>
    <row r="23" spans="1:11" s="87" customFormat="1" ht="15" customHeight="1">
      <c r="B23" s="487" t="s">
        <v>148</v>
      </c>
      <c r="C23" s="487"/>
      <c r="D23" s="487"/>
      <c r="E23" s="488" t="s">
        <v>147</v>
      </c>
      <c r="F23" s="488"/>
      <c r="G23" s="488"/>
      <c r="H23" s="488"/>
      <c r="I23" s="86"/>
      <c r="J23" s="86"/>
    </row>
    <row r="24" spans="1:11">
      <c r="B24" s="279" t="s">
        <v>146</v>
      </c>
      <c r="C24" s="87"/>
      <c r="D24" s="87"/>
      <c r="E24" s="87"/>
      <c r="F24" s="87"/>
      <c r="G24" s="280"/>
      <c r="H24" s="198" t="s">
        <v>145</v>
      </c>
      <c r="I24" s="82"/>
      <c r="J24" s="82"/>
    </row>
    <row r="25" spans="1:11">
      <c r="B25" s="82"/>
      <c r="C25" s="82"/>
      <c r="D25" s="82"/>
      <c r="E25" s="82"/>
      <c r="F25" s="82"/>
      <c r="G25" s="82"/>
      <c r="H25" s="85"/>
      <c r="I25" s="82"/>
      <c r="J25" s="82"/>
    </row>
    <row r="26" spans="1:11">
      <c r="B26" s="82"/>
      <c r="C26" s="82"/>
      <c r="D26" s="82"/>
      <c r="E26" s="83"/>
      <c r="F26" s="84"/>
      <c r="G26" s="82"/>
      <c r="H26" s="82"/>
      <c r="I26" s="82"/>
      <c r="J26" s="82"/>
    </row>
    <row r="27" spans="1:11">
      <c r="B27" s="82"/>
      <c r="C27" s="82"/>
      <c r="D27" s="82"/>
      <c r="E27" s="83"/>
      <c r="F27" s="82"/>
      <c r="G27" s="82"/>
      <c r="H27" s="82"/>
      <c r="I27" s="82"/>
      <c r="J27" s="82"/>
    </row>
    <row r="28" spans="1:11">
      <c r="B28" s="82"/>
      <c r="C28" s="82"/>
      <c r="D28" s="82"/>
      <c r="E28" s="81"/>
      <c r="F28" s="81"/>
      <c r="G28" s="81"/>
      <c r="H28" s="81"/>
      <c r="I28" s="82"/>
      <c r="J28" s="82"/>
    </row>
    <row r="29" spans="1:11">
      <c r="B29" s="82"/>
      <c r="C29" s="82"/>
      <c r="D29" s="82"/>
      <c r="E29" s="81"/>
      <c r="F29" s="81"/>
      <c r="G29" s="81"/>
      <c r="H29" s="81"/>
    </row>
    <row r="30" spans="1:11">
      <c r="E30" s="78"/>
      <c r="F30" s="80"/>
      <c r="G30" s="80"/>
      <c r="H30" s="78"/>
    </row>
    <row r="31" spans="1:11">
      <c r="E31" s="78"/>
      <c r="F31" s="78"/>
      <c r="G31" s="78"/>
      <c r="H31" s="78"/>
    </row>
    <row r="32" spans="1:11">
      <c r="E32" s="78"/>
      <c r="F32" s="79"/>
      <c r="G32" s="78"/>
      <c r="H32" s="78"/>
    </row>
    <row r="33" spans="5:8">
      <c r="E33" s="78"/>
      <c r="F33" s="78"/>
      <c r="G33" s="78"/>
      <c r="H33" s="78"/>
    </row>
  </sheetData>
  <mergeCells count="15">
    <mergeCell ref="B6:H6"/>
    <mergeCell ref="B7:H7"/>
    <mergeCell ref="C12:D13"/>
    <mergeCell ref="H12:H13"/>
    <mergeCell ref="B20:B22"/>
    <mergeCell ref="G9:H9"/>
    <mergeCell ref="B8:H8"/>
    <mergeCell ref="B14:B16"/>
    <mergeCell ref="B23:D23"/>
    <mergeCell ref="E23:H23"/>
    <mergeCell ref="B17:B19"/>
    <mergeCell ref="E10:G11"/>
    <mergeCell ref="H10:H11"/>
    <mergeCell ref="C10:D11"/>
    <mergeCell ref="B10:B11"/>
  </mergeCells>
  <pageMargins left="0.51181102362204722" right="0.70866141732283472" top="0.74803149606299213" bottom="0.74803149606299213" header="0.31496062992125984" footer="0.31496062992125984"/>
  <pageSetup paperSize="9" scale="93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8"/>
  <sheetViews>
    <sheetView showGridLines="0" rightToLeft="1" zoomScaleNormal="100" zoomScaleSheetLayoutView="100" workbookViewId="0">
      <selection activeCell="D15" sqref="D15"/>
    </sheetView>
  </sheetViews>
  <sheetFormatPr defaultRowHeight="12.75"/>
  <cols>
    <col min="2" max="2" width="17.140625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24" customHeight="1"/>
    <row r="6" spans="1:8" ht="18.75" customHeight="1">
      <c r="B6" s="498" t="s">
        <v>179</v>
      </c>
      <c r="C6" s="498"/>
      <c r="D6" s="498"/>
      <c r="E6" s="498"/>
      <c r="F6" s="498"/>
      <c r="G6" s="92"/>
      <c r="H6" s="82"/>
    </row>
    <row r="7" spans="1:8" s="91" customFormat="1" ht="15" customHeight="1">
      <c r="B7" s="400" t="s">
        <v>299</v>
      </c>
      <c r="C7" s="400"/>
      <c r="D7" s="400"/>
      <c r="E7" s="400"/>
      <c r="F7" s="400"/>
    </row>
    <row r="8" spans="1:8" s="91" customFormat="1" ht="15" customHeight="1">
      <c r="B8" s="400" t="s">
        <v>31</v>
      </c>
      <c r="C8" s="400"/>
      <c r="D8" s="400"/>
      <c r="E8" s="400"/>
      <c r="F8" s="400"/>
    </row>
    <row r="9" spans="1:8" s="90" customFormat="1" ht="19.5" customHeight="1">
      <c r="B9" s="503" t="s">
        <v>178</v>
      </c>
      <c r="C9" s="503"/>
      <c r="D9" s="282"/>
      <c r="E9" s="378" t="s">
        <v>177</v>
      </c>
      <c r="F9" s="378"/>
      <c r="G9" s="99"/>
    </row>
    <row r="10" spans="1:8" ht="22.5" customHeight="1">
      <c r="A10" s="361"/>
      <c r="B10" s="374" t="s">
        <v>91</v>
      </c>
      <c r="C10" s="500" t="s">
        <v>176</v>
      </c>
      <c r="D10" s="501"/>
      <c r="E10" s="501"/>
      <c r="F10" s="502"/>
      <c r="G10" s="82"/>
      <c r="H10" s="82"/>
    </row>
    <row r="11" spans="1:8" ht="15" customHeight="1">
      <c r="A11" s="361"/>
      <c r="B11" s="384"/>
      <c r="C11" s="375" t="s">
        <v>175</v>
      </c>
      <c r="D11" s="376"/>
      <c r="E11" s="376"/>
      <c r="F11" s="377"/>
      <c r="G11" s="82"/>
      <c r="H11" s="82"/>
    </row>
    <row r="12" spans="1:8" ht="18.75" customHeight="1">
      <c r="A12" s="361"/>
      <c r="B12" s="384" t="s">
        <v>89</v>
      </c>
      <c r="C12" s="212" t="s">
        <v>167</v>
      </c>
      <c r="D12" s="212" t="s">
        <v>166</v>
      </c>
      <c r="E12" s="168" t="s">
        <v>165</v>
      </c>
      <c r="F12" s="168" t="s">
        <v>130</v>
      </c>
      <c r="G12" s="92"/>
      <c r="H12" s="82"/>
    </row>
    <row r="13" spans="1:8" ht="15.75" customHeight="1">
      <c r="A13" s="361"/>
      <c r="B13" s="377"/>
      <c r="C13" s="210" t="s">
        <v>163</v>
      </c>
      <c r="D13" s="210" t="s">
        <v>162</v>
      </c>
      <c r="E13" s="210" t="s">
        <v>174</v>
      </c>
      <c r="F13" s="210" t="s">
        <v>122</v>
      </c>
      <c r="G13" s="82"/>
      <c r="H13" s="82"/>
    </row>
    <row r="14" spans="1:8" ht="39.950000000000003" customHeight="1">
      <c r="A14" s="361"/>
      <c r="B14" s="283">
        <v>2014</v>
      </c>
      <c r="C14" s="284">
        <v>2596587</v>
      </c>
      <c r="D14" s="284">
        <v>113399</v>
      </c>
      <c r="E14" s="284">
        <v>7607943</v>
      </c>
      <c r="F14" s="285">
        <v>10317929</v>
      </c>
      <c r="G14" s="82"/>
      <c r="H14" s="82"/>
    </row>
    <row r="15" spans="1:8" ht="39.950000000000003" customHeight="1">
      <c r="A15" s="361"/>
      <c r="B15" s="283">
        <v>2015</v>
      </c>
      <c r="C15" s="284">
        <v>3181063</v>
      </c>
      <c r="D15" s="287">
        <v>116913</v>
      </c>
      <c r="E15" s="284">
        <v>11116212</v>
      </c>
      <c r="F15" s="285">
        <f>SUM(C15:E15)</f>
        <v>14414188</v>
      </c>
      <c r="G15" s="82"/>
      <c r="H15" s="82"/>
    </row>
    <row r="16" spans="1:8" ht="39.950000000000003" customHeight="1">
      <c r="A16" s="361"/>
      <c r="B16" s="283">
        <v>2016</v>
      </c>
      <c r="C16" s="287">
        <v>3343724</v>
      </c>
      <c r="D16" s="287">
        <v>119491</v>
      </c>
      <c r="E16" s="287">
        <v>15685714</v>
      </c>
      <c r="F16" s="288">
        <f>SUM(C16:E16)</f>
        <v>19148929</v>
      </c>
      <c r="G16" s="82"/>
      <c r="H16" s="82"/>
    </row>
    <row r="17" spans="2:8" ht="12.75" customHeight="1">
      <c r="B17" s="160" t="s">
        <v>146</v>
      </c>
      <c r="C17" s="289"/>
      <c r="D17" s="290"/>
      <c r="E17" s="291"/>
      <c r="F17" s="182" t="s">
        <v>180</v>
      </c>
      <c r="G17" s="82"/>
      <c r="H17" s="82"/>
    </row>
    <row r="18" spans="2:8" ht="34.5" customHeight="1">
      <c r="B18" s="97"/>
      <c r="C18" s="96"/>
      <c r="D18" s="95"/>
      <c r="E18" s="98"/>
      <c r="F18" s="98"/>
      <c r="G18" s="82"/>
      <c r="H18" s="82"/>
    </row>
    <row r="19" spans="2:8" ht="24.75" customHeight="1">
      <c r="B19" s="97"/>
      <c r="C19" s="96"/>
      <c r="D19" s="95"/>
      <c r="E19" s="98"/>
      <c r="F19" s="98"/>
      <c r="G19" s="82"/>
      <c r="H19" s="82"/>
    </row>
    <row r="20" spans="2:8">
      <c r="B20" s="97"/>
      <c r="C20" s="96"/>
      <c r="D20" s="95"/>
      <c r="E20" s="94"/>
      <c r="F20" s="94"/>
      <c r="G20" s="82"/>
      <c r="H20" s="82"/>
    </row>
    <row r="21" spans="2:8">
      <c r="B21" s="82"/>
      <c r="C21" s="82"/>
      <c r="D21" s="82"/>
      <c r="E21" s="82"/>
      <c r="F21" s="82"/>
      <c r="G21" s="82"/>
      <c r="H21" s="82"/>
    </row>
    <row r="22" spans="2:8" s="87" customFormat="1" ht="12">
      <c r="B22" s="93"/>
      <c r="C22" s="82"/>
      <c r="D22" s="82"/>
      <c r="E22" s="82"/>
      <c r="F22" s="82"/>
      <c r="G22" s="86"/>
      <c r="H22" s="86"/>
    </row>
    <row r="23" spans="2:8">
      <c r="B23" s="87"/>
      <c r="C23" s="86"/>
      <c r="D23" s="86"/>
      <c r="E23" s="86"/>
      <c r="F23" s="86"/>
    </row>
    <row r="27" spans="2:8">
      <c r="C27" s="82"/>
      <c r="D27" s="85"/>
    </row>
    <row r="28" spans="2:8">
      <c r="C28" s="86"/>
    </row>
  </sheetData>
  <mergeCells count="9">
    <mergeCell ref="C11:F11"/>
    <mergeCell ref="B10:B11"/>
    <mergeCell ref="B12:B13"/>
    <mergeCell ref="B6:F6"/>
    <mergeCell ref="B7:F7"/>
    <mergeCell ref="B8:F8"/>
    <mergeCell ref="C10:F10"/>
    <mergeCell ref="E9:F9"/>
    <mergeCell ref="B9:C9"/>
  </mergeCells>
  <printOptions horizontalCentered="1" verticalCentered="1"/>
  <pageMargins left="0.25" right="0.3" top="0.26" bottom="0.25" header="0.26" footer="0.28000000000000003"/>
  <pageSetup paperSize="9" orientation="landscape" r:id="rId1"/>
  <ignoredErrors>
    <ignoredError sqref="F15:F16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rightToLeft="1" view="pageBreakPreview" zoomScale="60" zoomScaleNormal="100" workbookViewId="0">
      <selection activeCell="D10" sqref="D10:D11"/>
    </sheetView>
  </sheetViews>
  <sheetFormatPr defaultRowHeight="12.75"/>
  <cols>
    <col min="1" max="1" width="9.140625" style="12"/>
    <col min="2" max="2" width="23" style="12" customWidth="1"/>
    <col min="3" max="6" width="22.140625" style="12" customWidth="1"/>
    <col min="7" max="9" width="10.7109375" style="12" customWidth="1"/>
    <col min="10" max="10" width="26.7109375" style="12" customWidth="1"/>
    <col min="11" max="11" width="14.28515625" style="12" customWidth="1"/>
    <col min="12" max="12" width="9.140625" style="12" customWidth="1"/>
    <col min="13" max="16384" width="9.140625" style="12"/>
  </cols>
  <sheetData>
    <row r="1" spans="1:10">
      <c r="B1"/>
    </row>
    <row r="5" spans="1:10" ht="31.5" customHeight="1"/>
    <row r="6" spans="1:10" s="116" customFormat="1" ht="23.25" customHeight="1">
      <c r="B6" s="498" t="s">
        <v>223</v>
      </c>
      <c r="C6" s="498"/>
      <c r="D6" s="498"/>
      <c r="E6" s="498"/>
      <c r="F6" s="498"/>
      <c r="G6" s="117"/>
      <c r="H6" s="117"/>
      <c r="I6" s="117"/>
      <c r="J6" s="4"/>
    </row>
    <row r="7" spans="1:10" s="17" customFormat="1" ht="16.5" customHeight="1">
      <c r="B7" s="499" t="s">
        <v>222</v>
      </c>
      <c r="C7" s="499"/>
      <c r="D7" s="499"/>
      <c r="E7" s="499"/>
      <c r="F7" s="499"/>
      <c r="G7" s="18"/>
      <c r="H7" s="18"/>
      <c r="I7" s="18"/>
    </row>
    <row r="8" spans="1:10" s="17" customFormat="1" ht="19.5" customHeight="1">
      <c r="B8" s="506" t="s">
        <v>31</v>
      </c>
      <c r="C8" s="506"/>
      <c r="D8" s="506"/>
      <c r="E8" s="506"/>
      <c r="F8" s="506"/>
      <c r="G8" s="18"/>
      <c r="H8" s="18"/>
      <c r="I8" s="18"/>
    </row>
    <row r="9" spans="1:10" s="6" customFormat="1" ht="24" customHeight="1">
      <c r="B9" s="292" t="s">
        <v>221</v>
      </c>
      <c r="C9" s="115"/>
      <c r="D9" s="115"/>
      <c r="E9" s="510" t="s">
        <v>177</v>
      </c>
      <c r="F9" s="510"/>
      <c r="G9" s="114"/>
      <c r="H9" s="114"/>
      <c r="I9" s="114"/>
    </row>
    <row r="10" spans="1:10" s="112" customFormat="1" ht="18" customHeight="1">
      <c r="A10" s="348"/>
      <c r="B10" s="504" t="s">
        <v>220</v>
      </c>
      <c r="C10" s="504">
        <v>2014</v>
      </c>
      <c r="D10" s="504">
        <v>2015</v>
      </c>
      <c r="E10" s="504">
        <v>2016</v>
      </c>
      <c r="F10" s="508" t="s">
        <v>219</v>
      </c>
      <c r="G10" s="113"/>
      <c r="H10" s="113"/>
      <c r="I10" s="113"/>
    </row>
    <row r="11" spans="1:10" s="112" customFormat="1" ht="18" customHeight="1">
      <c r="A11" s="348"/>
      <c r="B11" s="507"/>
      <c r="C11" s="505"/>
      <c r="D11" s="505"/>
      <c r="E11" s="505"/>
      <c r="F11" s="509"/>
      <c r="G11" s="113"/>
      <c r="H11" s="113"/>
      <c r="I11" s="113"/>
    </row>
    <row r="12" spans="1:10" ht="17.100000000000001" customHeight="1">
      <c r="A12" s="106"/>
      <c r="B12" s="12" t="s">
        <v>218</v>
      </c>
      <c r="C12" s="111">
        <v>21</v>
      </c>
      <c r="D12" s="111">
        <v>124</v>
      </c>
      <c r="E12" s="293">
        <v>99</v>
      </c>
      <c r="F12" s="110" t="s">
        <v>217</v>
      </c>
      <c r="G12" s="4"/>
      <c r="H12" s="4"/>
      <c r="I12" s="4"/>
    </row>
    <row r="13" spans="1:10" ht="17.100000000000001" customHeight="1">
      <c r="A13" s="106"/>
      <c r="B13" s="12" t="s">
        <v>216</v>
      </c>
      <c r="C13" s="105">
        <v>2281</v>
      </c>
      <c r="D13" s="105">
        <v>2080</v>
      </c>
      <c r="E13" s="105">
        <v>1914</v>
      </c>
      <c r="F13" s="106" t="s">
        <v>215</v>
      </c>
      <c r="G13" s="4"/>
      <c r="H13" s="4"/>
      <c r="I13" s="4"/>
    </row>
    <row r="14" spans="1:10" ht="17.100000000000001" customHeight="1">
      <c r="A14" s="106"/>
      <c r="B14" s="12" t="s">
        <v>214</v>
      </c>
      <c r="C14" s="109">
        <v>276</v>
      </c>
      <c r="D14" s="109">
        <v>295</v>
      </c>
      <c r="E14" s="109">
        <v>321</v>
      </c>
      <c r="F14" s="106" t="s">
        <v>213</v>
      </c>
      <c r="G14" s="4"/>
      <c r="H14" s="4"/>
      <c r="I14" s="4"/>
    </row>
    <row r="15" spans="1:10" ht="17.100000000000001" customHeight="1">
      <c r="A15" s="106"/>
      <c r="B15" s="12" t="s">
        <v>212</v>
      </c>
      <c r="C15" s="105">
        <v>33984</v>
      </c>
      <c r="D15" s="105">
        <v>37118</v>
      </c>
      <c r="E15" s="105">
        <v>51731</v>
      </c>
      <c r="F15" s="106" t="s">
        <v>211</v>
      </c>
      <c r="G15" s="4"/>
      <c r="H15" s="4"/>
      <c r="I15" s="4"/>
    </row>
    <row r="16" spans="1:10" ht="17.100000000000001" customHeight="1">
      <c r="A16" s="106"/>
      <c r="B16" s="12" t="s">
        <v>210</v>
      </c>
      <c r="C16" s="105">
        <v>3428</v>
      </c>
      <c r="D16" s="105">
        <v>3367</v>
      </c>
      <c r="E16" s="105">
        <v>4543</v>
      </c>
      <c r="F16" s="106" t="s">
        <v>209</v>
      </c>
      <c r="G16" s="4"/>
      <c r="H16" s="4"/>
      <c r="I16" s="4"/>
    </row>
    <row r="17" spans="1:9" ht="17.100000000000001" customHeight="1">
      <c r="A17" s="106"/>
      <c r="B17" s="12" t="s">
        <v>208</v>
      </c>
      <c r="C17" s="109">
        <v>42</v>
      </c>
      <c r="D17" s="109">
        <v>148</v>
      </c>
      <c r="E17" s="109">
        <v>116</v>
      </c>
      <c r="F17" s="106" t="s">
        <v>207</v>
      </c>
      <c r="G17" s="4"/>
      <c r="H17" s="4"/>
      <c r="I17" s="4"/>
    </row>
    <row r="18" spans="1:9" ht="17.100000000000001" customHeight="1">
      <c r="A18" s="106"/>
      <c r="B18" s="12" t="s">
        <v>206</v>
      </c>
      <c r="C18" s="105">
        <v>2309</v>
      </c>
      <c r="D18" s="105">
        <v>1158</v>
      </c>
      <c r="E18" s="105">
        <v>374</v>
      </c>
      <c r="F18" s="106" t="s">
        <v>205</v>
      </c>
      <c r="G18" s="4"/>
      <c r="H18" s="4"/>
      <c r="I18" s="4"/>
    </row>
    <row r="19" spans="1:9" ht="17.100000000000001" customHeight="1">
      <c r="A19" s="106"/>
      <c r="B19" s="12" t="s">
        <v>204</v>
      </c>
      <c r="C19" s="105">
        <v>2959</v>
      </c>
      <c r="D19" s="105">
        <v>3727</v>
      </c>
      <c r="E19" s="105">
        <v>4912</v>
      </c>
      <c r="F19" s="106" t="s">
        <v>203</v>
      </c>
      <c r="G19" s="4"/>
      <c r="H19" s="4"/>
      <c r="I19" s="4"/>
    </row>
    <row r="20" spans="1:9" ht="17.100000000000001" customHeight="1">
      <c r="A20" s="106"/>
      <c r="B20" s="12" t="s">
        <v>202</v>
      </c>
      <c r="C20" s="105">
        <v>5145</v>
      </c>
      <c r="D20" s="105">
        <v>10853</v>
      </c>
      <c r="E20" s="105">
        <v>14808</v>
      </c>
      <c r="F20" s="106" t="s">
        <v>201</v>
      </c>
      <c r="G20" s="4"/>
      <c r="H20" s="4"/>
      <c r="I20" s="4"/>
    </row>
    <row r="21" spans="1:9" ht="17.100000000000001" customHeight="1">
      <c r="A21" s="106"/>
      <c r="B21" s="12" t="s">
        <v>200</v>
      </c>
      <c r="C21" s="109">
        <v>7</v>
      </c>
      <c r="D21" s="109">
        <v>1</v>
      </c>
      <c r="E21" s="109" t="s">
        <v>185</v>
      </c>
      <c r="F21" s="106" t="s">
        <v>199</v>
      </c>
      <c r="G21" s="4"/>
      <c r="H21" s="4"/>
      <c r="I21" s="4"/>
    </row>
    <row r="22" spans="1:9" ht="17.100000000000001" customHeight="1">
      <c r="A22" s="106"/>
      <c r="B22" s="12" t="s">
        <v>198</v>
      </c>
      <c r="C22" s="105">
        <v>238</v>
      </c>
      <c r="D22" s="105">
        <v>598</v>
      </c>
      <c r="E22" s="105">
        <v>448</v>
      </c>
      <c r="F22" s="106" t="s">
        <v>197</v>
      </c>
      <c r="G22" s="4"/>
      <c r="H22" s="4"/>
      <c r="I22" s="4"/>
    </row>
    <row r="23" spans="1:9" ht="17.100000000000001" customHeight="1">
      <c r="A23" s="106"/>
      <c r="B23" s="12" t="s">
        <v>196</v>
      </c>
      <c r="C23" s="109">
        <v>149</v>
      </c>
      <c r="D23" s="109">
        <v>444</v>
      </c>
      <c r="E23" s="109">
        <v>421</v>
      </c>
      <c r="F23" s="106" t="s">
        <v>195</v>
      </c>
      <c r="G23" s="4"/>
      <c r="H23" s="4"/>
      <c r="I23" s="4"/>
    </row>
    <row r="24" spans="1:9" ht="17.100000000000001" customHeight="1">
      <c r="A24" s="106"/>
      <c r="B24" s="12" t="s">
        <v>194</v>
      </c>
      <c r="C24" s="105">
        <v>36621</v>
      </c>
      <c r="D24" s="105">
        <v>32676</v>
      </c>
      <c r="E24" s="105">
        <v>22971</v>
      </c>
      <c r="F24" s="106" t="s">
        <v>193</v>
      </c>
      <c r="G24" s="4"/>
      <c r="H24" s="4"/>
      <c r="I24" s="4"/>
    </row>
    <row r="25" spans="1:9" ht="17.100000000000001" customHeight="1">
      <c r="A25" s="106"/>
      <c r="B25" s="12" t="s">
        <v>192</v>
      </c>
      <c r="C25" s="105">
        <v>8555</v>
      </c>
      <c r="D25" s="105">
        <v>4808</v>
      </c>
      <c r="E25" s="105">
        <v>3235</v>
      </c>
      <c r="F25" s="108" t="s">
        <v>191</v>
      </c>
      <c r="G25" s="4"/>
      <c r="H25" s="4"/>
      <c r="I25" s="4"/>
    </row>
    <row r="26" spans="1:9" ht="17.100000000000001" customHeight="1">
      <c r="A26" s="106"/>
      <c r="B26" s="12" t="s">
        <v>190</v>
      </c>
      <c r="C26" s="105">
        <v>6856</v>
      </c>
      <c r="D26" s="105">
        <v>4705</v>
      </c>
      <c r="E26" s="105">
        <v>2593</v>
      </c>
      <c r="F26" s="107" t="s">
        <v>189</v>
      </c>
      <c r="G26" s="4"/>
      <c r="H26" s="4"/>
      <c r="I26" s="4"/>
    </row>
    <row r="27" spans="1:9" ht="17.100000000000001" customHeight="1">
      <c r="A27" s="106"/>
      <c r="B27" s="12" t="s">
        <v>188</v>
      </c>
      <c r="C27" s="105">
        <v>41481</v>
      </c>
      <c r="D27" s="105">
        <v>34160</v>
      </c>
      <c r="E27" s="105">
        <v>16939</v>
      </c>
      <c r="F27" s="106" t="s">
        <v>187</v>
      </c>
      <c r="G27" s="4"/>
      <c r="H27" s="4"/>
      <c r="I27" s="4"/>
    </row>
    <row r="28" spans="1:9" ht="17.100000000000001" customHeight="1">
      <c r="A28" s="106"/>
      <c r="B28" s="12" t="s">
        <v>186</v>
      </c>
      <c r="C28" s="109" t="s">
        <v>185</v>
      </c>
      <c r="D28" s="109" t="s">
        <v>185</v>
      </c>
      <c r="E28" s="109" t="s">
        <v>185</v>
      </c>
      <c r="F28" s="106" t="s">
        <v>184</v>
      </c>
      <c r="G28" s="4"/>
      <c r="H28" s="4"/>
      <c r="I28" s="4"/>
    </row>
    <row r="29" spans="1:9" ht="17.100000000000001" customHeight="1">
      <c r="A29" s="106"/>
      <c r="B29" s="12" t="s">
        <v>183</v>
      </c>
      <c r="C29" s="105">
        <v>2632</v>
      </c>
      <c r="D29" s="105">
        <v>2995</v>
      </c>
      <c r="E29" s="295">
        <v>3320</v>
      </c>
      <c r="F29" s="104" t="s">
        <v>182</v>
      </c>
      <c r="G29" s="4"/>
      <c r="H29" s="4"/>
      <c r="I29" s="4"/>
    </row>
    <row r="30" spans="1:9" ht="20.100000000000001" customHeight="1">
      <c r="A30" s="106"/>
      <c r="B30" s="103" t="s">
        <v>181</v>
      </c>
      <c r="C30" s="296">
        <f>SUM(C12:C29)</f>
        <v>146984</v>
      </c>
      <c r="D30" s="297">
        <f>SUM(D12:D29)</f>
        <v>139257</v>
      </c>
      <c r="E30" s="294">
        <f>SUM(E12:E29)</f>
        <v>128745</v>
      </c>
      <c r="F30" s="102" t="s">
        <v>122</v>
      </c>
    </row>
    <row r="31" spans="1:9" s="23" customFormat="1" ht="15" customHeight="1">
      <c r="B31" s="182" t="s">
        <v>16</v>
      </c>
      <c r="C31" s="101"/>
      <c r="D31" s="101"/>
      <c r="E31" s="101"/>
      <c r="F31" s="183" t="s">
        <v>180</v>
      </c>
    </row>
    <row r="32" spans="1:9">
      <c r="C32" s="100"/>
      <c r="D32" s="100"/>
      <c r="E32" s="100"/>
      <c r="F32" s="100"/>
    </row>
    <row r="33" spans="3:6">
      <c r="C33" s="100"/>
      <c r="D33" s="100"/>
      <c r="E33" s="100"/>
      <c r="F33" s="100"/>
    </row>
  </sheetData>
  <mergeCells count="9">
    <mergeCell ref="C10:C11"/>
    <mergeCell ref="B6:F6"/>
    <mergeCell ref="B7:F7"/>
    <mergeCell ref="B8:F8"/>
    <mergeCell ref="D10:D11"/>
    <mergeCell ref="B10:B11"/>
    <mergeCell ref="F10:F11"/>
    <mergeCell ref="E10:E11"/>
    <mergeCell ref="E9:F9"/>
  </mergeCells>
  <printOptions horizontalCentered="1" verticalCentered="1"/>
  <pageMargins left="0.7" right="0.7" top="0.75" bottom="0.75" header="0.3" footer="0.3"/>
  <pageSetup paperSize="9" scale="92" orientation="landscape" horizontalDpi="300" verticalDpi="300" r:id="rId1"/>
  <headerFooter alignWithMargins="0"/>
  <ignoredErrors>
    <ignoredError sqref="E3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9a92dbd9-a54a-4f24-abd0-cd6bb0e6298c" xsi:nil="true"/>
    <Quarter xmlns="9a92dbd9-a54a-4f24-abd0-cd6bb0e6298c"/>
    <Topic xmlns="9a92dbd9-a54a-4f24-abd0-cd6bb0e6298c">
      <Value>35</Value>
    </Topic>
    <Publishing_x0020_Year xmlns="9a92dbd9-a54a-4f24-abd0-cd6bb0e6298c">2016</Publishing_x0020_Year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الخامس عشر- المناخ والبيئة </Title_x0020_Ar>
    <Language xmlns="9a92dbd9-a54a-4f24-abd0-cd6bb0e6298c">Both</Language>
    <Chapter xmlns="9a92dbd9-a54a-4f24-abd0-cd6bb0e6298c">15</Chapter>
    <Publishing_x0020_Date xmlns="9a92dbd9-a54a-4f24-abd0-cd6bb0e6298c">2016-12-28T20:00:00+00:00</Publishing_x0020_Date>
    <Order0 xmlns="9a92dbd9-a54a-4f24-abd0-cd6bb0e6298c">0</Order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4B70084-5291-42A5-9DBC-DCC2D29D75A9}"/>
</file>

<file path=customXml/itemProps2.xml><?xml version="1.0" encoding="utf-8"?>
<ds:datastoreItem xmlns:ds="http://schemas.openxmlformats.org/officeDocument/2006/customXml" ds:itemID="{9ACD8B95-D1FB-4526-9FEB-1CDD48E5F149}">
  <ds:schemaRefs>
    <ds:schemaRef ds:uri="667bc8ee-7384-4122-9de8-16030d351779"/>
    <ds:schemaRef ds:uri="http://schemas.microsoft.com/sharepoint/v3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d559c9b0-d25f-41f7-81fc-95dc7d8a504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ED8130-62AB-41B8-85CD-5FFD36A284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09DE30-71BF-4679-BF4F-9A85D50EC7A0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جدول 01-15 Table</vt:lpstr>
      <vt:lpstr>جدول 02-15 Table</vt:lpstr>
      <vt:lpstr>جدول 03-15 Table</vt:lpstr>
      <vt:lpstr>جدول 04-15</vt:lpstr>
      <vt:lpstr>جدول (05 - 15)</vt:lpstr>
      <vt:lpstr>ت.جدول 05 - 15.Table</vt:lpstr>
      <vt:lpstr>جدول 06 - 15 Table</vt:lpstr>
      <vt:lpstr>جدول 07 - 15 Table</vt:lpstr>
      <vt:lpstr>جدول 08 - 15 Table</vt:lpstr>
      <vt:lpstr>جدول 09 - 15 Table</vt:lpstr>
      <vt:lpstr>جدول 10 - 15 Table</vt:lpstr>
      <vt:lpstr>جدول 11 - 15 Table</vt:lpstr>
      <vt:lpstr>'ت.جدول 05 - 15.Table'!Print_Area</vt:lpstr>
      <vt:lpstr>'جدول (05 - 15)'!Print_Area</vt:lpstr>
      <vt:lpstr>'جدول 01-15 Table'!Print_Area</vt:lpstr>
      <vt:lpstr>'جدول 02-15 Table'!Print_Area</vt:lpstr>
      <vt:lpstr>'جدول 03-15 Table'!Print_Area</vt:lpstr>
      <vt:lpstr>'جدول 04-15'!Print_Area</vt:lpstr>
      <vt:lpstr>'جدول 06 - 15 Table'!Print_Area</vt:lpstr>
      <vt:lpstr>'جدول 07 - 15 Table'!Print_Area</vt:lpstr>
      <vt:lpstr>'جدول 08 - 15 Table'!Print_Area</vt:lpstr>
      <vt:lpstr>'جدول 09 - 15 Table'!Print_Area</vt:lpstr>
      <vt:lpstr>'جدول 10 - 15 Table'!Print_Area</vt:lpstr>
      <vt:lpstr>'جدول 11 - 15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15: Climate and Environment</dc:title>
  <dc:creator>Sayed Foad Sayed</dc:creator>
  <cp:lastModifiedBy>Fatema Mohamed ALBeshr</cp:lastModifiedBy>
  <cp:lastPrinted>2018-10-02T08:27:51Z</cp:lastPrinted>
  <dcterms:created xsi:type="dcterms:W3CDTF">2016-06-20T06:19:15Z</dcterms:created>
  <dcterms:modified xsi:type="dcterms:W3CDTF">2018-10-02T08:29:18Z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